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Arkusz1" sheetId="1" r:id="rId1"/>
    <sheet name="OK" sheetId="2" r:id="rId2"/>
  </sheets>
  <definedNames>
    <definedName name="_xlnm.Print_Area" localSheetId="1">'OK'!$A$4:$N$54</definedName>
    <definedName name="_xlnm.Print_Titles" localSheetId="1">'OK'!$A:$C,'OK'!$10:$19</definedName>
  </definedNames>
  <calcPr fullCalcOnLoad="1"/>
</workbook>
</file>

<file path=xl/sharedStrings.xml><?xml version="1.0" encoding="utf-8"?>
<sst xmlns="http://schemas.openxmlformats.org/spreadsheetml/2006/main" count="60" uniqueCount="44">
  <si>
    <t>Projekt</t>
  </si>
  <si>
    <t>pożyczki i kredyty</t>
  </si>
  <si>
    <t xml:space="preserve">obligacje </t>
  </si>
  <si>
    <t>Klasyfikacja
(dział, rozdział)</t>
  </si>
  <si>
    <t>Lp.</t>
  </si>
  <si>
    <t>1.1</t>
  </si>
  <si>
    <t>1.2</t>
  </si>
  <si>
    <t>2.1.</t>
  </si>
  <si>
    <t>Wydatki w okresie realizacji projektu 
(całkowita wartość Projektu)</t>
  </si>
  <si>
    <t>Środki z budżetu UE</t>
  </si>
  <si>
    <t>Wydatki razem</t>
  </si>
  <si>
    <t xml:space="preserve">pozostałe </t>
  </si>
  <si>
    <t>ze środków funduszy strukturalnych i Funduszu Spójności ( art. 124 ust. 1 pkt 4a ustawy o finansach publicznych)</t>
  </si>
  <si>
    <t>z tego                      2004</t>
  </si>
  <si>
    <t>z tego:</t>
  </si>
  <si>
    <t>z tego źródła finansowania:</t>
  </si>
  <si>
    <t>I</t>
  </si>
  <si>
    <t>Wydatki majątkowe razem</t>
  </si>
  <si>
    <t>II</t>
  </si>
  <si>
    <t>Wydatki bieżące razem</t>
  </si>
  <si>
    <t>OGÓŁEM (I+II)</t>
  </si>
  <si>
    <t xml:space="preserve"> Program: .ZPORR......</t>
  </si>
  <si>
    <t>010,01010</t>
  </si>
  <si>
    <t>Nr XXX/193/2005 z dnia  26 stycznia 2005r.</t>
  </si>
  <si>
    <t>Załącznik Nr 4 do Uchwały Rady Gminy w Chojnowie</t>
  </si>
  <si>
    <t>Załącznik Nr 15 do Uchwały Rady Gminy w Chojnowie</t>
  </si>
  <si>
    <t>Środki własne</t>
  </si>
  <si>
    <t>Środki z budżetu JST</t>
  </si>
  <si>
    <t>(7+8+9+10)</t>
  </si>
  <si>
    <t>(12+13+14+15)</t>
  </si>
  <si>
    <t>Wydatki  razem</t>
  </si>
  <si>
    <t>pożyczki na prefinansowa-nie z budżetu państwa</t>
  </si>
  <si>
    <t xml:space="preserve"> Priorytet: 3 Działanie: 3.1</t>
  </si>
  <si>
    <t>2.2</t>
  </si>
  <si>
    <t xml:space="preserve"> Program: SPO-ROL......</t>
  </si>
  <si>
    <t xml:space="preserve"> Priorytet: 2 Działanie: 2.3</t>
  </si>
  <si>
    <t>700,70095</t>
  </si>
  <si>
    <t>750,75095;  921,92108</t>
  </si>
  <si>
    <t>Wydatki na programy i projekty realizowane</t>
  </si>
  <si>
    <r>
      <t>nazwa projektu</t>
    </r>
    <r>
      <rPr>
        <sz val="10"/>
        <rFont val="Arial"/>
        <family val="2"/>
      </rPr>
      <t>:</t>
    </r>
    <r>
      <rPr>
        <sz val="9"/>
        <rFont val="Arial"/>
        <family val="2"/>
      </rPr>
      <t xml:space="preserve">Zakup wyposażenia do świetlicy wiejskiej w Osetnicy. </t>
    </r>
  </si>
  <si>
    <r>
      <t>nazwa projektu</t>
    </r>
    <r>
      <rPr>
        <sz val="10"/>
        <rFont val="Arial"/>
        <family val="2"/>
      </rPr>
      <t xml:space="preserve">: </t>
    </r>
    <r>
      <rPr>
        <sz val="8"/>
        <rFont val="Arial"/>
        <family val="2"/>
      </rPr>
      <t>Budowa wodociągu z przyłączami   we wsi Biskupin wraz z tranzytem do Grobli.</t>
    </r>
  </si>
  <si>
    <r>
      <t>nazwa projektu</t>
    </r>
    <r>
      <rPr>
        <sz val="10"/>
        <rFont val="Arial"/>
        <family val="2"/>
      </rPr>
      <t xml:space="preserve">: </t>
    </r>
    <r>
      <rPr>
        <sz val="8"/>
        <rFont val="Arial"/>
        <family val="2"/>
      </rPr>
      <t>Budowa sieci wodociągowej wraz z przyłączami do budynków we wsi Biała gmina Chojnów.</t>
    </r>
  </si>
  <si>
    <r>
      <t>nazwa projektu</t>
    </r>
    <r>
      <rPr>
        <sz val="10"/>
        <rFont val="Arial"/>
        <family val="2"/>
      </rPr>
      <t>:U</t>
    </r>
    <r>
      <rPr>
        <sz val="9"/>
        <rFont val="Arial"/>
        <family val="2"/>
      </rPr>
      <t>szycie tradycyjnych strojów ludowych dla zespołu folklorystycznego "Jaskółki" ze wsi Krzywa.</t>
    </r>
  </si>
  <si>
    <t>Nr XXXVII/216/2005 z dnia  27 czerwca 2005r.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</si>
</sst>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.0\ _z_ł_-;\-* #,##0.0\ _z_ł_-;_-* &quot;-&quot;??\ _z_ł_-;_-@_-"/>
    <numFmt numFmtId="169" formatCode="_-* #,##0\ _z_ł_-;\-* #,##0\ _z_ł_-;_-* &quot;-&quot;??\ _z_ł_-;_-@_-"/>
    <numFmt numFmtId="170" formatCode="0.000"/>
    <numFmt numFmtId="171" formatCode="0.0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.000\ _z_ł_-;\-* #,##0.000\ _z_ł_-;_-* &quot;-&quot;??\ _z_ł_-;_-@_-"/>
    <numFmt numFmtId="176" formatCode="_-* #,##0.0000\ _z_ł_-;\-* #,##0.0000\ _z_ł_-;_-* &quot;-&quot;??\ _z_ł_-;_-@_-"/>
  </numFmts>
  <fonts count="14">
    <font>
      <sz val="10"/>
      <name val="Arial"/>
      <family val="0"/>
    </font>
    <font>
      <sz val="12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b/>
      <sz val="9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sz val="7"/>
      <name val="Arial"/>
      <family val="0"/>
    </font>
    <font>
      <b/>
      <sz val="8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3"/>
      <name val="Bookman Old Style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wrapText="1"/>
    </xf>
    <xf numFmtId="0" fontId="0" fillId="0" borderId="2" xfId="0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1" fillId="0" borderId="0" xfId="0" applyFont="1" applyFill="1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9" fontId="8" fillId="0" borderId="4" xfId="15" applyNumberFormat="1" applyFont="1" applyBorder="1" applyAlignment="1">
      <alignment horizontal="center"/>
    </xf>
    <xf numFmtId="169" fontId="8" fillId="0" borderId="2" xfId="15" applyNumberFormat="1" applyFont="1" applyBorder="1" applyAlignment="1">
      <alignment horizontal="center"/>
    </xf>
    <xf numFmtId="169" fontId="8" fillId="0" borderId="1" xfId="15" applyNumberFormat="1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169" fontId="8" fillId="0" borderId="4" xfId="0" applyNumberFormat="1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6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right" wrapText="1"/>
    </xf>
    <xf numFmtId="0" fontId="3" fillId="0" borderId="3" xfId="0" applyFont="1" applyBorder="1" applyAlignment="1">
      <alignment vertical="top" wrapText="1"/>
    </xf>
    <xf numFmtId="169" fontId="9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0" borderId="1" xfId="0" applyFont="1" applyBorder="1" applyAlignment="1">
      <alignment vertical="center" wrapText="1"/>
    </xf>
    <xf numFmtId="169" fontId="9" fillId="0" borderId="1" xfId="0" applyNumberFormat="1" applyFont="1" applyBorder="1" applyAlignment="1">
      <alignment horizontal="center" vertical="center"/>
    </xf>
    <xf numFmtId="169" fontId="10" fillId="0" borderId="1" xfId="0" applyNumberFormat="1" applyFont="1" applyBorder="1" applyAlignment="1">
      <alignment horizontal="center" vertical="center"/>
    </xf>
    <xf numFmtId="169" fontId="11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9" fontId="9" fillId="0" borderId="1" xfId="15" applyNumberFormat="1" applyFont="1" applyBorder="1" applyAlignment="1">
      <alignment horizontal="center" vertical="center"/>
    </xf>
    <xf numFmtId="169" fontId="10" fillId="0" borderId="1" xfId="15" applyNumberFormat="1" applyFont="1" applyBorder="1" applyAlignment="1">
      <alignment horizontal="center" vertical="center" wrapText="1"/>
    </xf>
    <xf numFmtId="169" fontId="10" fillId="0" borderId="1" xfId="15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49" fontId="7" fillId="0" borderId="4" xfId="0" applyNumberFormat="1" applyFont="1" applyBorder="1" applyAlignment="1">
      <alignment horizontal="center"/>
    </xf>
    <xf numFmtId="49" fontId="7" fillId="0" borderId="2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49" fontId="7" fillId="0" borderId="4" xfId="0" applyNumberFormat="1" applyFont="1" applyBorder="1" applyAlignment="1">
      <alignment wrapText="1"/>
    </xf>
    <xf numFmtId="49" fontId="7" fillId="0" borderId="2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AS54"/>
  <sheetViews>
    <sheetView tabSelected="1" view="pageBreakPreview" zoomScaleSheetLayoutView="100" workbookViewId="0" topLeftCell="D1">
      <selection activeCell="K6" sqref="K6"/>
    </sheetView>
  </sheetViews>
  <sheetFormatPr defaultColWidth="9.140625" defaultRowHeight="12.75"/>
  <cols>
    <col min="1" max="1" width="3.00390625" style="0" customWidth="1"/>
    <col min="2" max="2" width="33.28125" style="0" customWidth="1"/>
    <col min="3" max="3" width="9.00390625" style="0" customWidth="1"/>
    <col min="4" max="4" width="10.8515625" style="0" customWidth="1"/>
    <col min="6" max="6" width="8.421875" style="0" customWidth="1"/>
    <col min="7" max="7" width="8.28125" style="0" customWidth="1"/>
    <col min="8" max="8" width="7.28125" style="0" customWidth="1"/>
    <col min="9" max="9" width="9.421875" style="0" customWidth="1"/>
    <col min="10" max="10" width="10.57421875" style="0" customWidth="1"/>
    <col min="11" max="11" width="9.28125" style="0" customWidth="1"/>
    <col min="12" max="12" width="7.8515625" style="0" customWidth="1"/>
    <col min="13" max="13" width="9.8515625" style="0" customWidth="1"/>
    <col min="14" max="14" width="9.00390625" style="0" customWidth="1"/>
  </cols>
  <sheetData>
    <row r="4" spans="2:14" ht="11.25" customHeight="1">
      <c r="B4" s="43"/>
      <c r="I4" s="13"/>
      <c r="J4" s="13"/>
      <c r="K4" s="34" t="s">
        <v>24</v>
      </c>
      <c r="L4" s="13"/>
      <c r="M4" s="13"/>
      <c r="N4" s="13"/>
    </row>
    <row r="5" spans="2:14" ht="11.25" customHeight="1">
      <c r="B5" s="11"/>
      <c r="I5" s="13"/>
      <c r="J5" s="13"/>
      <c r="K5" s="34" t="s">
        <v>43</v>
      </c>
      <c r="L5" s="13"/>
      <c r="M5" s="13"/>
      <c r="N5" s="13"/>
    </row>
    <row r="6" spans="2:14" ht="8.25" customHeight="1">
      <c r="B6" s="11"/>
      <c r="I6" s="13"/>
      <c r="J6" s="13"/>
      <c r="K6" s="13"/>
      <c r="L6" s="13"/>
      <c r="M6" s="13"/>
      <c r="N6" s="13"/>
    </row>
    <row r="7" spans="2:14" ht="12.75">
      <c r="B7" s="11"/>
      <c r="H7" s="34" t="s">
        <v>25</v>
      </c>
      <c r="I7" s="13"/>
      <c r="J7" s="13"/>
      <c r="K7" s="13"/>
      <c r="L7" s="13"/>
      <c r="M7" s="13"/>
      <c r="N7" s="13"/>
    </row>
    <row r="8" spans="7:13" ht="12.75">
      <c r="G8" s="13"/>
      <c r="H8" s="34" t="s">
        <v>23</v>
      </c>
      <c r="I8" s="13"/>
      <c r="J8" s="13"/>
      <c r="K8" s="13"/>
      <c r="L8" s="13"/>
      <c r="M8" s="13"/>
    </row>
    <row r="9" spans="7:13" ht="12.75">
      <c r="G9" s="13"/>
      <c r="H9" s="12"/>
      <c r="I9" s="13"/>
      <c r="J9" s="13"/>
      <c r="K9" s="13"/>
      <c r="L9" s="13"/>
      <c r="M9" s="13"/>
    </row>
    <row r="10" spans="1:45" ht="24.75" customHeight="1">
      <c r="A10" s="51" t="s">
        <v>38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</row>
    <row r="11" spans="1:45" ht="27" customHeight="1">
      <c r="A11" s="51" t="s">
        <v>12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</row>
    <row r="12" ht="25.5" customHeight="1"/>
    <row r="13" spans="1:14" ht="6" customHeight="1">
      <c r="A13" s="56" t="s">
        <v>4</v>
      </c>
      <c r="B13" s="57" t="s">
        <v>0</v>
      </c>
      <c r="C13" s="56" t="s">
        <v>3</v>
      </c>
      <c r="D13" s="56" t="s">
        <v>8</v>
      </c>
      <c r="E13" s="62"/>
      <c r="F13" s="63"/>
      <c r="G13" s="63"/>
      <c r="H13" s="63"/>
      <c r="I13" s="63"/>
      <c r="J13" s="63"/>
      <c r="K13" s="63"/>
      <c r="L13" s="63"/>
      <c r="M13" s="63"/>
      <c r="N13" s="64"/>
    </row>
    <row r="14" spans="1:14" ht="12" customHeight="1">
      <c r="A14" s="56"/>
      <c r="B14" s="57"/>
      <c r="C14" s="56"/>
      <c r="D14" s="56"/>
      <c r="E14" s="47" t="s">
        <v>14</v>
      </c>
      <c r="F14" s="47"/>
      <c r="G14" s="47"/>
      <c r="H14" s="47"/>
      <c r="I14" s="47"/>
      <c r="J14" s="47"/>
      <c r="K14" s="47"/>
      <c r="L14" s="47"/>
      <c r="M14" s="47"/>
      <c r="N14" s="47"/>
    </row>
    <row r="15" spans="1:14" ht="38.25" customHeight="1">
      <c r="A15" s="56"/>
      <c r="B15" s="57"/>
      <c r="C15" s="56"/>
      <c r="D15" s="56"/>
      <c r="E15" s="46" t="s">
        <v>27</v>
      </c>
      <c r="F15" s="46"/>
      <c r="G15" s="46"/>
      <c r="H15" s="46"/>
      <c r="I15" s="46"/>
      <c r="J15" s="46" t="s">
        <v>9</v>
      </c>
      <c r="K15" s="46"/>
      <c r="L15" s="46"/>
      <c r="M15" s="46"/>
      <c r="N15" s="46"/>
    </row>
    <row r="16" spans="1:14" ht="12.75" customHeight="1">
      <c r="A16" s="56"/>
      <c r="B16" s="57"/>
      <c r="C16" s="56"/>
      <c r="D16" s="56"/>
      <c r="E16" s="45" t="s">
        <v>10</v>
      </c>
      <c r="F16" s="48" t="s">
        <v>15</v>
      </c>
      <c r="G16" s="49"/>
      <c r="H16" s="49"/>
      <c r="I16" s="50"/>
      <c r="J16" s="45" t="s">
        <v>10</v>
      </c>
      <c r="K16" s="45" t="s">
        <v>15</v>
      </c>
      <c r="L16" s="45"/>
      <c r="M16" s="45"/>
      <c r="N16" s="45"/>
    </row>
    <row r="17" spans="1:14" ht="38.25" customHeight="1">
      <c r="A17" s="56"/>
      <c r="B17" s="57"/>
      <c r="C17" s="56"/>
      <c r="D17" s="56"/>
      <c r="E17" s="45"/>
      <c r="F17" s="14" t="s">
        <v>26</v>
      </c>
      <c r="G17" s="15" t="s">
        <v>1</v>
      </c>
      <c r="H17" s="15" t="s">
        <v>2</v>
      </c>
      <c r="I17" s="15" t="s">
        <v>11</v>
      </c>
      <c r="J17" s="45"/>
      <c r="K17" s="28" t="s">
        <v>31</v>
      </c>
      <c r="L17" s="14" t="s">
        <v>1</v>
      </c>
      <c r="M17" s="14" t="s">
        <v>2</v>
      </c>
      <c r="N17" s="15" t="s">
        <v>11</v>
      </c>
    </row>
    <row r="18" spans="1:14" s="3" customFormat="1" ht="12">
      <c r="A18" s="2"/>
      <c r="B18" s="2"/>
      <c r="C18" s="2"/>
      <c r="D18" s="2"/>
      <c r="E18" s="20" t="s">
        <v>28</v>
      </c>
      <c r="F18" s="2"/>
      <c r="G18" s="2"/>
      <c r="H18" s="2"/>
      <c r="I18" s="2"/>
      <c r="J18" s="19" t="s">
        <v>29</v>
      </c>
      <c r="K18" s="2"/>
      <c r="L18" s="2"/>
      <c r="M18" s="2"/>
      <c r="N18" s="2"/>
    </row>
    <row r="19" spans="1:14" ht="10.5" customHeight="1">
      <c r="A19" s="21">
        <v>1</v>
      </c>
      <c r="B19" s="21">
        <v>2</v>
      </c>
      <c r="C19" s="22">
        <v>4</v>
      </c>
      <c r="D19" s="22">
        <v>5</v>
      </c>
      <c r="E19" s="21">
        <v>6</v>
      </c>
      <c r="F19" s="21">
        <v>7</v>
      </c>
      <c r="G19" s="22">
        <v>8</v>
      </c>
      <c r="H19" s="22">
        <v>9</v>
      </c>
      <c r="I19" s="21">
        <v>10</v>
      </c>
      <c r="J19" s="21">
        <v>11</v>
      </c>
      <c r="K19" s="21">
        <v>12</v>
      </c>
      <c r="L19" s="22">
        <v>13</v>
      </c>
      <c r="M19" s="22">
        <v>14</v>
      </c>
      <c r="N19" s="21">
        <v>15</v>
      </c>
    </row>
    <row r="20" spans="1:14" ht="22.5" customHeight="1">
      <c r="A20" s="33" t="s">
        <v>16</v>
      </c>
      <c r="B20" s="32" t="s">
        <v>17</v>
      </c>
      <c r="C20" s="39"/>
      <c r="D20" s="40">
        <f>SUM(D27,D34)</f>
        <v>7019275</v>
      </c>
      <c r="E20" s="41">
        <f>SUM(F20:I20)</f>
        <v>2866344</v>
      </c>
      <c r="F20" s="41">
        <f>SUM(F27,F34)</f>
        <v>2291880</v>
      </c>
      <c r="G20" s="42">
        <f>SUM(G27,G34)</f>
        <v>0</v>
      </c>
      <c r="H20" s="42">
        <f>SUM(H27,H34)</f>
        <v>0</v>
      </c>
      <c r="I20" s="42">
        <f>SUM(I27,I34)</f>
        <v>574464</v>
      </c>
      <c r="J20" s="42">
        <f>SUM(K20:N20)</f>
        <v>4152931</v>
      </c>
      <c r="K20" s="42">
        <f>SUM(K27,K34)</f>
        <v>0</v>
      </c>
      <c r="L20" s="42">
        <f>SUM(L27,L34)</f>
        <v>0</v>
      </c>
      <c r="M20" s="42">
        <f>SUM(M27,M34)</f>
        <v>0</v>
      </c>
      <c r="N20" s="42">
        <f>SUM(N27,N34)</f>
        <v>4152931</v>
      </c>
    </row>
    <row r="21" spans="1:14" ht="12.75">
      <c r="A21" s="59" t="s">
        <v>5</v>
      </c>
      <c r="B21" s="6" t="s">
        <v>21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</row>
    <row r="22" spans="1:14" ht="12.75">
      <c r="A22" s="60"/>
      <c r="B22" s="4" t="s">
        <v>32</v>
      </c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</row>
    <row r="23" spans="1:14" ht="36.75" customHeight="1">
      <c r="A23" s="60"/>
      <c r="B23" s="30" t="s">
        <v>41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1:14" ht="16.5" customHeight="1">
      <c r="A24" s="60"/>
      <c r="B24" s="29" t="s">
        <v>13</v>
      </c>
      <c r="C24" s="52" t="s">
        <v>22</v>
      </c>
      <c r="D24" s="23">
        <f>SUM(E24,J24)</f>
        <v>0</v>
      </c>
      <c r="E24" s="16">
        <f>SUM(F24:I24)</f>
        <v>0</v>
      </c>
      <c r="F24" s="24"/>
      <c r="G24" s="24"/>
      <c r="H24" s="24"/>
      <c r="I24" s="24"/>
      <c r="J24" s="24">
        <f>SUM(K24:N24)</f>
        <v>0</v>
      </c>
      <c r="K24" s="25"/>
      <c r="L24" s="25"/>
      <c r="M24" s="25"/>
      <c r="N24" s="24"/>
    </row>
    <row r="25" spans="1:14" ht="13.5" customHeight="1">
      <c r="A25" s="60"/>
      <c r="B25" s="4">
        <v>2005</v>
      </c>
      <c r="C25" s="52"/>
      <c r="D25" s="27">
        <f>SUM(E25,J25)</f>
        <v>4122069</v>
      </c>
      <c r="E25" s="18">
        <f>SUM(F25:I25)</f>
        <v>1869138</v>
      </c>
      <c r="F25" s="18">
        <v>1549138</v>
      </c>
      <c r="G25" s="26"/>
      <c r="H25" s="26"/>
      <c r="I25" s="18">
        <v>320000</v>
      </c>
      <c r="J25" s="18">
        <f>SUM(K25:N25)</f>
        <v>2252931</v>
      </c>
      <c r="K25" s="18"/>
      <c r="L25" s="18"/>
      <c r="M25" s="18"/>
      <c r="N25" s="18">
        <v>2252931</v>
      </c>
    </row>
    <row r="26" spans="1:14" ht="14.25" customHeight="1">
      <c r="A26" s="60"/>
      <c r="B26" s="4">
        <v>2006</v>
      </c>
      <c r="C26" s="52"/>
      <c r="D26" s="27">
        <f>SUM(E26,J26)</f>
        <v>0</v>
      </c>
      <c r="E26" s="18">
        <f>SUM(F26:I26)</f>
        <v>0</v>
      </c>
      <c r="F26" s="26"/>
      <c r="G26" s="26"/>
      <c r="H26" s="26"/>
      <c r="I26" s="26"/>
      <c r="J26" s="26">
        <f>SUM(K26:N26)</f>
        <v>0</v>
      </c>
      <c r="K26" s="20"/>
      <c r="L26" s="20"/>
      <c r="M26" s="20"/>
      <c r="N26" s="26"/>
    </row>
    <row r="27" spans="1:14" ht="17.25" customHeight="1">
      <c r="A27" s="61"/>
      <c r="B27" s="8" t="s">
        <v>30</v>
      </c>
      <c r="C27" s="53"/>
      <c r="D27" s="17">
        <f aca="true" t="shared" si="0" ref="D27:N27">SUM(D24:D26)</f>
        <v>4122069</v>
      </c>
      <c r="E27" s="17">
        <f t="shared" si="0"/>
        <v>1869138</v>
      </c>
      <c r="F27" s="17">
        <f t="shared" si="0"/>
        <v>1549138</v>
      </c>
      <c r="G27" s="17">
        <f t="shared" si="0"/>
        <v>0</v>
      </c>
      <c r="H27" s="17">
        <f t="shared" si="0"/>
        <v>0</v>
      </c>
      <c r="I27" s="17">
        <f t="shared" si="0"/>
        <v>320000</v>
      </c>
      <c r="J27" s="17">
        <f t="shared" si="0"/>
        <v>2252931</v>
      </c>
      <c r="K27" s="17">
        <f t="shared" si="0"/>
        <v>0</v>
      </c>
      <c r="L27" s="17">
        <f t="shared" si="0"/>
        <v>0</v>
      </c>
      <c r="M27" s="17">
        <f t="shared" si="0"/>
        <v>0</v>
      </c>
      <c r="N27" s="17">
        <f t="shared" si="0"/>
        <v>2252931</v>
      </c>
    </row>
    <row r="28" spans="1:14" ht="12.75">
      <c r="A28" s="60" t="s">
        <v>6</v>
      </c>
      <c r="B28" s="6" t="s">
        <v>21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6"/>
    </row>
    <row r="29" spans="1:14" ht="12.75">
      <c r="A29" s="60"/>
      <c r="B29" s="4" t="s">
        <v>32</v>
      </c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8"/>
    </row>
    <row r="30" spans="1:14" ht="36.75" customHeight="1">
      <c r="A30" s="60"/>
      <c r="B30" s="30" t="s">
        <v>40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</row>
    <row r="31" spans="1:14" ht="18.75" customHeight="1">
      <c r="A31" s="60"/>
      <c r="B31" s="29" t="s">
        <v>13</v>
      </c>
      <c r="C31" s="52" t="s">
        <v>22</v>
      </c>
      <c r="D31" s="23">
        <f>SUM(E31,J31)</f>
        <v>0</v>
      </c>
      <c r="E31" s="16">
        <f>SUM(F31:I31)</f>
        <v>0</v>
      </c>
      <c r="F31" s="24"/>
      <c r="G31" s="24"/>
      <c r="H31" s="24"/>
      <c r="I31" s="24"/>
      <c r="J31" s="24">
        <f>SUM(K31:N31)</f>
        <v>0</v>
      </c>
      <c r="K31" s="25"/>
      <c r="L31" s="25"/>
      <c r="M31" s="25"/>
      <c r="N31" s="24"/>
    </row>
    <row r="32" spans="1:14" ht="15" customHeight="1">
      <c r="A32" s="60"/>
      <c r="B32" s="4">
        <v>2005</v>
      </c>
      <c r="C32" s="52"/>
      <c r="D32" s="27">
        <f>SUM(E32,J32)</f>
        <v>2897206</v>
      </c>
      <c r="E32" s="18">
        <f>SUM(F32:I32)</f>
        <v>997206</v>
      </c>
      <c r="F32" s="18">
        <v>742742</v>
      </c>
      <c r="G32" s="26"/>
      <c r="H32" s="26"/>
      <c r="I32" s="18">
        <v>254464</v>
      </c>
      <c r="J32" s="18">
        <f>SUM(K32:N32)</f>
        <v>1900000</v>
      </c>
      <c r="K32" s="18"/>
      <c r="L32" s="18"/>
      <c r="M32" s="18"/>
      <c r="N32" s="18">
        <v>1900000</v>
      </c>
    </row>
    <row r="33" spans="1:14" ht="12.75">
      <c r="A33" s="60"/>
      <c r="B33" s="4">
        <v>2006</v>
      </c>
      <c r="C33" s="52"/>
      <c r="D33" s="27">
        <f>SUM(E33,J33)</f>
        <v>0</v>
      </c>
      <c r="E33" s="18">
        <f>SUM(F33:I33)</f>
        <v>0</v>
      </c>
      <c r="F33" s="26"/>
      <c r="G33" s="26"/>
      <c r="H33" s="26"/>
      <c r="I33" s="26"/>
      <c r="J33" s="26">
        <f>SUM(K33:N33)</f>
        <v>0</v>
      </c>
      <c r="K33" s="20"/>
      <c r="L33" s="20"/>
      <c r="M33" s="20"/>
      <c r="N33" s="26"/>
    </row>
    <row r="34" spans="1:14" ht="18.75" customHeight="1">
      <c r="A34" s="7"/>
      <c r="B34" s="8" t="s">
        <v>30</v>
      </c>
      <c r="C34" s="53"/>
      <c r="D34" s="17">
        <f aca="true" t="shared" si="1" ref="D34:N34">SUM(D31:D33)</f>
        <v>2897206</v>
      </c>
      <c r="E34" s="17">
        <f t="shared" si="1"/>
        <v>997206</v>
      </c>
      <c r="F34" s="17">
        <f t="shared" si="1"/>
        <v>742742</v>
      </c>
      <c r="G34" s="17">
        <f t="shared" si="1"/>
        <v>0</v>
      </c>
      <c r="H34" s="17">
        <f t="shared" si="1"/>
        <v>0</v>
      </c>
      <c r="I34" s="17">
        <f t="shared" si="1"/>
        <v>254464</v>
      </c>
      <c r="J34" s="17">
        <f t="shared" si="1"/>
        <v>1900000</v>
      </c>
      <c r="K34" s="17">
        <f t="shared" si="1"/>
        <v>0</v>
      </c>
      <c r="L34" s="17">
        <f t="shared" si="1"/>
        <v>0</v>
      </c>
      <c r="M34" s="17">
        <f t="shared" si="1"/>
        <v>0</v>
      </c>
      <c r="N34" s="17">
        <f t="shared" si="1"/>
        <v>1900000</v>
      </c>
    </row>
    <row r="35" spans="1:14" ht="24" customHeight="1">
      <c r="A35" s="7" t="s">
        <v>18</v>
      </c>
      <c r="B35" s="35" t="s">
        <v>19</v>
      </c>
      <c r="C35" s="39"/>
      <c r="D35" s="40">
        <f>SUM(D42,D49)</f>
        <v>17459</v>
      </c>
      <c r="E35" s="41">
        <f>SUM(F35:I35)</f>
        <v>17459</v>
      </c>
      <c r="F35" s="41">
        <f>SUM(F42,F49)</f>
        <v>17459</v>
      </c>
      <c r="G35" s="42">
        <f>SUM(G42,G49)</f>
        <v>0</v>
      </c>
      <c r="H35" s="42">
        <f>SUM(H42,H49)</f>
        <v>0</v>
      </c>
      <c r="I35" s="42">
        <f>SUM(I42,I49)</f>
        <v>0</v>
      </c>
      <c r="J35" s="42">
        <f>SUM(K35:N35)</f>
        <v>0</v>
      </c>
      <c r="K35" s="42">
        <f>SUM(K42,K49)</f>
        <v>0</v>
      </c>
      <c r="L35" s="42">
        <f>SUM(L42,L49)</f>
        <v>0</v>
      </c>
      <c r="M35" s="42">
        <f>SUM(M42,M49)</f>
        <v>0</v>
      </c>
      <c r="N35" s="42">
        <f>SUM(N42,N49)</f>
        <v>0</v>
      </c>
    </row>
    <row r="36" spans="1:14" ht="12.75">
      <c r="A36" s="59" t="s">
        <v>7</v>
      </c>
      <c r="B36" s="6" t="s">
        <v>34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</row>
    <row r="37" spans="1:14" ht="12.75">
      <c r="A37" s="60"/>
      <c r="B37" s="4" t="s">
        <v>35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</row>
    <row r="38" spans="1:14" ht="24.75">
      <c r="A38" s="60"/>
      <c r="B38" s="30" t="s">
        <v>39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</row>
    <row r="39" spans="1:14" ht="12.75">
      <c r="A39" s="60"/>
      <c r="B39" s="29" t="s">
        <v>13</v>
      </c>
      <c r="C39" s="52" t="s">
        <v>36</v>
      </c>
      <c r="D39" s="23">
        <f>SUM(E39,J39)</f>
        <v>0</v>
      </c>
      <c r="E39" s="16">
        <f>SUM(F39:I39)</f>
        <v>0</v>
      </c>
      <c r="F39" s="24"/>
      <c r="G39" s="24"/>
      <c r="H39" s="24">
        <v>0</v>
      </c>
      <c r="I39" s="24"/>
      <c r="J39" s="24">
        <f>SUM(K39:N39)</f>
        <v>0</v>
      </c>
      <c r="K39" s="25"/>
      <c r="L39" s="25"/>
      <c r="M39" s="25"/>
      <c r="N39" s="24"/>
    </row>
    <row r="40" spans="1:14" ht="12.75">
      <c r="A40" s="60"/>
      <c r="B40" s="4">
        <v>2005</v>
      </c>
      <c r="C40" s="52"/>
      <c r="D40" s="27">
        <f>SUM(E40,J40)</f>
        <v>11420</v>
      </c>
      <c r="E40" s="18">
        <f>SUM(F40:I40)</f>
        <v>11420</v>
      </c>
      <c r="F40" s="18">
        <v>11420</v>
      </c>
      <c r="G40" s="26"/>
      <c r="H40" s="26"/>
      <c r="I40" s="18">
        <v>0</v>
      </c>
      <c r="J40" s="18">
        <f>SUM(K40:N40)</f>
        <v>0</v>
      </c>
      <c r="K40" s="18"/>
      <c r="L40" s="18"/>
      <c r="M40" s="18"/>
      <c r="N40" s="18">
        <v>0</v>
      </c>
    </row>
    <row r="41" spans="1:14" ht="12.75">
      <c r="A41" s="60"/>
      <c r="B41" s="4">
        <v>2006</v>
      </c>
      <c r="C41" s="52"/>
      <c r="D41" s="27">
        <f>SUM(E41,J41)</f>
        <v>0</v>
      </c>
      <c r="E41" s="18">
        <f>SUM(F41:I41)</f>
        <v>0</v>
      </c>
      <c r="F41" s="26"/>
      <c r="G41" s="26"/>
      <c r="H41" s="26"/>
      <c r="I41" s="26"/>
      <c r="J41" s="26">
        <f>SUM(K41:N41)</f>
        <v>0</v>
      </c>
      <c r="K41" s="20"/>
      <c r="L41" s="20"/>
      <c r="M41" s="20"/>
      <c r="N41" s="26"/>
    </row>
    <row r="42" spans="1:14" ht="12.75">
      <c r="A42" s="61"/>
      <c r="B42" s="8" t="s">
        <v>30</v>
      </c>
      <c r="C42" s="53"/>
      <c r="D42" s="17">
        <f aca="true" t="shared" si="2" ref="D42:N42">SUM(D39:D41)</f>
        <v>11420</v>
      </c>
      <c r="E42" s="17">
        <f t="shared" si="2"/>
        <v>11420</v>
      </c>
      <c r="F42" s="17">
        <f t="shared" si="2"/>
        <v>11420</v>
      </c>
      <c r="G42" s="17">
        <f t="shared" si="2"/>
        <v>0</v>
      </c>
      <c r="H42" s="17">
        <f t="shared" si="2"/>
        <v>0</v>
      </c>
      <c r="I42" s="17">
        <f t="shared" si="2"/>
        <v>0</v>
      </c>
      <c r="J42" s="17">
        <f t="shared" si="2"/>
        <v>0</v>
      </c>
      <c r="K42" s="17">
        <f t="shared" si="2"/>
        <v>0</v>
      </c>
      <c r="L42" s="17">
        <f t="shared" si="2"/>
        <v>0</v>
      </c>
      <c r="M42" s="17">
        <f t="shared" si="2"/>
        <v>0</v>
      </c>
      <c r="N42" s="17">
        <f t="shared" si="2"/>
        <v>0</v>
      </c>
    </row>
    <row r="43" spans="1:14" ht="12.75">
      <c r="A43" s="59" t="s">
        <v>33</v>
      </c>
      <c r="B43" s="6" t="s">
        <v>34</v>
      </c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6"/>
    </row>
    <row r="44" spans="1:14" ht="12.75">
      <c r="A44" s="60"/>
      <c r="B44" s="4" t="s">
        <v>35</v>
      </c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8"/>
    </row>
    <row r="45" spans="1:14" ht="48.75">
      <c r="A45" s="60"/>
      <c r="B45" s="30" t="s">
        <v>42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4" ht="12.75">
      <c r="A46" s="60"/>
      <c r="B46" s="29" t="s">
        <v>13</v>
      </c>
      <c r="C46" s="69" t="s">
        <v>37</v>
      </c>
      <c r="D46" s="23">
        <f>SUM(E46,J46)</f>
        <v>0</v>
      </c>
      <c r="E46" s="16">
        <f>SUM(F46:I46)</f>
        <v>0</v>
      </c>
      <c r="F46" s="24"/>
      <c r="G46" s="24"/>
      <c r="H46" s="24">
        <v>0</v>
      </c>
      <c r="I46" s="24"/>
      <c r="J46" s="24">
        <f>SUM(K46:N46)</f>
        <v>0</v>
      </c>
      <c r="K46" s="25"/>
      <c r="L46" s="25"/>
      <c r="M46" s="25"/>
      <c r="N46" s="24"/>
    </row>
    <row r="47" spans="1:14" ht="12.75">
      <c r="A47" s="60"/>
      <c r="B47" s="4">
        <v>2005</v>
      </c>
      <c r="C47" s="69"/>
      <c r="D47" s="27">
        <f>SUM(E47,J47)</f>
        <v>6039</v>
      </c>
      <c r="E47" s="18">
        <f>SUM(F47:I47)</f>
        <v>6039</v>
      </c>
      <c r="F47" s="18">
        <v>6039</v>
      </c>
      <c r="G47" s="26"/>
      <c r="H47" s="26"/>
      <c r="I47" s="18"/>
      <c r="J47" s="18">
        <f>SUM(K47:N47)</f>
        <v>0</v>
      </c>
      <c r="K47" s="18"/>
      <c r="L47" s="18"/>
      <c r="M47" s="18"/>
      <c r="N47" s="18"/>
    </row>
    <row r="48" spans="1:14" ht="12.75">
      <c r="A48" s="60"/>
      <c r="B48" s="4">
        <v>2006</v>
      </c>
      <c r="C48" s="69"/>
      <c r="D48" s="27">
        <f>SUM(E48,J48)</f>
        <v>0</v>
      </c>
      <c r="E48" s="18">
        <f>SUM(F48:I48)</f>
        <v>0</v>
      </c>
      <c r="F48" s="26"/>
      <c r="G48" s="26"/>
      <c r="H48" s="26"/>
      <c r="I48" s="26"/>
      <c r="J48" s="26">
        <f>SUM(K48:N48)</f>
        <v>0</v>
      </c>
      <c r="K48" s="20"/>
      <c r="L48" s="20"/>
      <c r="M48" s="20"/>
      <c r="N48" s="26"/>
    </row>
    <row r="49" spans="1:14" ht="12.75">
      <c r="A49" s="61"/>
      <c r="B49" s="8" t="s">
        <v>30</v>
      </c>
      <c r="C49" s="70"/>
      <c r="D49" s="17">
        <f aca="true" t="shared" si="3" ref="D49:N49">SUM(D46:D48)</f>
        <v>6039</v>
      </c>
      <c r="E49" s="17">
        <f t="shared" si="3"/>
        <v>6039</v>
      </c>
      <c r="F49" s="17">
        <f t="shared" si="3"/>
        <v>6039</v>
      </c>
      <c r="G49" s="17">
        <f t="shared" si="3"/>
        <v>0</v>
      </c>
      <c r="H49" s="17">
        <f t="shared" si="3"/>
        <v>0</v>
      </c>
      <c r="I49" s="17">
        <f t="shared" si="3"/>
        <v>0</v>
      </c>
      <c r="J49" s="17">
        <f t="shared" si="3"/>
        <v>0</v>
      </c>
      <c r="K49" s="17">
        <f t="shared" si="3"/>
        <v>0</v>
      </c>
      <c r="L49" s="17">
        <f t="shared" si="3"/>
        <v>0</v>
      </c>
      <c r="M49" s="17">
        <f t="shared" si="3"/>
        <v>0</v>
      </c>
      <c r="N49" s="17">
        <f t="shared" si="3"/>
        <v>0</v>
      </c>
    </row>
    <row r="50" spans="1:15" ht="25.5" customHeight="1">
      <c r="A50" s="54" t="s">
        <v>20</v>
      </c>
      <c r="B50" s="55"/>
      <c r="C50" s="5"/>
      <c r="D50" s="36">
        <f aca="true" t="shared" si="4" ref="D50:N50">SUM(D20,D35)</f>
        <v>7036734</v>
      </c>
      <c r="E50" s="37">
        <f t="shared" si="4"/>
        <v>2883803</v>
      </c>
      <c r="F50" s="38">
        <f t="shared" si="4"/>
        <v>2309339</v>
      </c>
      <c r="G50" s="37">
        <f t="shared" si="4"/>
        <v>0</v>
      </c>
      <c r="H50" s="37">
        <f t="shared" si="4"/>
        <v>0</v>
      </c>
      <c r="I50" s="37">
        <f t="shared" si="4"/>
        <v>574464</v>
      </c>
      <c r="J50" s="37">
        <f t="shared" si="4"/>
        <v>4152931</v>
      </c>
      <c r="K50" s="37">
        <f t="shared" si="4"/>
        <v>0</v>
      </c>
      <c r="L50" s="37">
        <f t="shared" si="4"/>
        <v>0</v>
      </c>
      <c r="M50" s="37">
        <f t="shared" si="4"/>
        <v>0</v>
      </c>
      <c r="N50" s="37">
        <f t="shared" si="4"/>
        <v>4152931</v>
      </c>
      <c r="O50" s="31">
        <f>SUM(O49)</f>
        <v>0</v>
      </c>
    </row>
    <row r="51" ht="15.75">
      <c r="A51" s="1"/>
    </row>
    <row r="52" ht="15.75">
      <c r="A52" s="1"/>
    </row>
    <row r="53" ht="15.75">
      <c r="A53" s="1"/>
    </row>
    <row r="54" ht="15.75">
      <c r="A54" s="9"/>
    </row>
  </sheetData>
  <mergeCells count="29">
    <mergeCell ref="C43:N44"/>
    <mergeCell ref="C46:C49"/>
    <mergeCell ref="A36:A42"/>
    <mergeCell ref="A43:A49"/>
    <mergeCell ref="A28:A33"/>
    <mergeCell ref="C39:C42"/>
    <mergeCell ref="C31:C34"/>
    <mergeCell ref="C28:N29"/>
    <mergeCell ref="C36:N37"/>
    <mergeCell ref="C24:C27"/>
    <mergeCell ref="A50:B50"/>
    <mergeCell ref="A13:A17"/>
    <mergeCell ref="B13:B17"/>
    <mergeCell ref="C13:C17"/>
    <mergeCell ref="C21:N22"/>
    <mergeCell ref="J16:J17"/>
    <mergeCell ref="D13:D17"/>
    <mergeCell ref="A21:A27"/>
    <mergeCell ref="E13:N13"/>
    <mergeCell ref="X10:AS10"/>
    <mergeCell ref="X11:AS11"/>
    <mergeCell ref="K16:N16"/>
    <mergeCell ref="J15:N15"/>
    <mergeCell ref="E14:N14"/>
    <mergeCell ref="F16:I16"/>
    <mergeCell ref="A10:N10"/>
    <mergeCell ref="E16:E17"/>
    <mergeCell ref="A11:N11"/>
    <mergeCell ref="E15:I15"/>
  </mergeCells>
  <printOptions horizontalCentered="1" verticalCentered="1"/>
  <pageMargins left="0" right="0" top="0" bottom="0.5905511811023623" header="0.1968503937007874" footer="0.15748031496062992"/>
  <pageSetup fitToHeight="0" horizontalDpi="600" verticalDpi="600" orientation="landscape" paperSize="9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 w Łodzi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Głębski</dc:creator>
  <cp:keywords/>
  <dc:description/>
  <cp:lastModifiedBy>x</cp:lastModifiedBy>
  <cp:lastPrinted>2005-06-29T07:49:56Z</cp:lastPrinted>
  <dcterms:created xsi:type="dcterms:W3CDTF">2004-10-20T06:05:21Z</dcterms:created>
  <dcterms:modified xsi:type="dcterms:W3CDTF">2005-06-29T07:50:39Z</dcterms:modified>
  <cp:category/>
  <cp:version/>
  <cp:contentType/>
  <cp:contentStatus/>
</cp:coreProperties>
</file>