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755" activeTab="6"/>
  </bookViews>
  <sheets>
    <sheet name="załącznik nr 1" sheetId="1" r:id="rId1"/>
    <sheet name="załącznik nr 2" sheetId="2" r:id="rId2"/>
    <sheet name="załącznik nr 3" sheetId="3" r:id="rId3"/>
    <sheet name="załacznik nr 4" sheetId="4" r:id="rId4"/>
    <sheet name="załacznik nr 5 " sheetId="5" r:id="rId5"/>
    <sheet name="załacznik nr 6" sheetId="6" r:id="rId6"/>
    <sheet name="załącznik nr 7" sheetId="7" r:id="rId7"/>
  </sheets>
  <definedNames/>
  <calcPr fullCalcOnLoad="1"/>
</workbook>
</file>

<file path=xl/sharedStrings.xml><?xml version="1.0" encoding="utf-8"?>
<sst xmlns="http://schemas.openxmlformats.org/spreadsheetml/2006/main" count="431" uniqueCount="246">
  <si>
    <t>Gospodarka gruntami i nieruchomościami</t>
  </si>
  <si>
    <t>Infrastruktura wodociągowa i sanitacyjna wsi</t>
  </si>
  <si>
    <t>Otrzymane spadki, zapisy i darowizny w postaci pieniężnej</t>
  </si>
  <si>
    <t>Pomoc społeczna</t>
  </si>
  <si>
    <t>Urzędy gmin (miast i miast na prawach powiatu)</t>
  </si>
  <si>
    <t>Transport i łączność</t>
  </si>
  <si>
    <t>Podatek od spadków i darowizn</t>
  </si>
  <si>
    <t>Odsetki od nieterminowych wpłat z tytułu podatków i opłat</t>
  </si>
  <si>
    <t>Treść</t>
  </si>
  <si>
    <t>Dział</t>
  </si>
  <si>
    <t>Różne rozliczenia finansowe</t>
  </si>
  <si>
    <t>Podatek rolny</t>
  </si>
  <si>
    <t>Drogi publiczne gminne</t>
  </si>
  <si>
    <t>Różne rozliczenia</t>
  </si>
  <si>
    <t>Wpływy z opłaty eksploatacyjnej</t>
  </si>
  <si>
    <t>Wpływy z różnych dochodów</t>
  </si>
  <si>
    <t>Wpływy z różnych opłat</t>
  </si>
  <si>
    <t>Paragraf</t>
  </si>
  <si>
    <t>Pozostała działalność</t>
  </si>
  <si>
    <t>Gospodarka mieszkaniowa</t>
  </si>
  <si>
    <t>Zwiększenia</t>
  </si>
  <si>
    <t>Podatek od czynności cywilnoprawnych</t>
  </si>
  <si>
    <t>Administracja publiczna</t>
  </si>
  <si>
    <t>Rolnictwo i łowiectwo</t>
  </si>
  <si>
    <t>Razem</t>
  </si>
  <si>
    <t>Rozdział</t>
  </si>
  <si>
    <t>Zmniejszenia</t>
  </si>
  <si>
    <t>Pozostałe odsetki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</si>
  <si>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</si>
  <si>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</si>
  <si>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</si>
  <si>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Dochody od osób prawnych, od osób fizycznych i od innych jednostek nieposiadających osobowości prawnej oraz wydatki związane z ich poborem</t>
  </si>
  <si>
    <t>Dotacje otrzymane z funduszy celowych na finansowanie lub dofinansowanie kosztów realizacji inwestycji i zakupów inwestycyjnych jednostek sektora finansów publicznych</t>
  </si>
  <si>
    <t>Świadczenia rodzinne, zaliczka alimentacyjna oraz składki na ubezpieczenia emerytalne i rentowe z ubezpieczenia społecznego</t>
  </si>
  <si>
    <t>Dotacje celowe otrzymane z budżetu państwa na realizację zadań bieżących z zakresu administracji rządowej  oraz innych zadań zleconych gminie (związkom gmin) ustawami</t>
  </si>
  <si>
    <t>Dochody jednostek samorządu terytorialnego związane z realizacją zadań z zakresu administracji rządowej  oraz innych zadań zleconych ustawami</t>
  </si>
  <si>
    <t>Załącznik Nr 1 do Uchwały Rady Gminy Chojnów</t>
  </si>
  <si>
    <t>DOCHODY</t>
  </si>
  <si>
    <t>Przychody z zaciągniętych pożyczek i kredytów na rynku krajowym</t>
  </si>
  <si>
    <t>RAZEM</t>
  </si>
  <si>
    <t>Zakup energii</t>
  </si>
  <si>
    <t>Zakup usług remontowych</t>
  </si>
  <si>
    <t>Zakup usług pozostałych</t>
  </si>
  <si>
    <t>Działalność usługowa</t>
  </si>
  <si>
    <t>Plany zagospodarowania przestrzennego</t>
  </si>
  <si>
    <t>Wynagrodzenia bezosobowe</t>
  </si>
  <si>
    <t>Zakup materiałów i wyposażenia</t>
  </si>
  <si>
    <t>Zakup usług zdrowotnych</t>
  </si>
  <si>
    <t>Opłaty za usługi internetowe</t>
  </si>
  <si>
    <t>Podatek od towarów i usług (VAT)</t>
  </si>
  <si>
    <t>Zakup materiałów papierniczych do sprzętu drukarskiego i urządzeń kserograficznych</t>
  </si>
  <si>
    <t>Wydatki na zakupy inwestycyjne jednostek budżetowych</t>
  </si>
  <si>
    <t>Bezpieczeństwo publiczne i ochrona przeciwpożarowa</t>
  </si>
  <si>
    <t>Jednostki terenowe Policji</t>
  </si>
  <si>
    <t>Wpłaty jednostek na fundusz celowy</t>
  </si>
  <si>
    <t>Składki na ubezpieczenia społeczne</t>
  </si>
  <si>
    <t>Składki na Fundusz Pracy</t>
  </si>
  <si>
    <t>Ośrodki pomocy społecznej</t>
  </si>
  <si>
    <t>Gospodarka komunalna i ochrona środowiska</t>
  </si>
  <si>
    <t>Oczyszczanie miast i wsi</t>
  </si>
  <si>
    <t>Kultura i ochrona dziedzictwa narodowego</t>
  </si>
  <si>
    <t>Filharmonie, orkiestry, chóry i kapele</t>
  </si>
  <si>
    <t>Kultura fizyczna i sport</t>
  </si>
  <si>
    <t>Załącznik Nr 2 do Uchwały Rady Gminy Chojnów</t>
  </si>
  <si>
    <t>WYDATKI</t>
  </si>
  <si>
    <t>Załącznik Nr 6 do Uchwały Rady Gminy w Chojnowie                 Nr XV/99/2007 z dnia 17 grudnia 2007r.</t>
  </si>
  <si>
    <t>PLAN ZADAŃ INWESTYCYJNYCH NA ROK 2008</t>
  </si>
  <si>
    <t>§</t>
  </si>
  <si>
    <t>Nazwa inwestycji</t>
  </si>
  <si>
    <t>Wartość kosztorysowa</t>
  </si>
  <si>
    <t>Środki własne</t>
  </si>
  <si>
    <t>Zob.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</si>
  <si>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</si>
  <si>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</si>
  <si>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</si>
  <si>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</si>
  <si>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</si>
  <si>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</si>
  <si>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</si>
  <si>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zbiorowego dla wsi Dzwonów, Strupice Etap II</t>
  </si>
  <si>
    <t>Budowa wodociągu zbiorowego we wsi Budziwojów etap I</t>
  </si>
  <si>
    <t>Budowa SUW Okmiany II etap I</t>
  </si>
  <si>
    <t>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</t>
  </si>
  <si>
    <t xml:space="preserve">Budowa kanalizacji sanitarnej  dla wsi Zamienice Etap I, Rokitki Etap II, Czernikowice, Jaroszówka Etap III, Biała Etap IV, wraz z oczyszczalnią ścieków w Zamienicach Etap V </t>
  </si>
  <si>
    <t>Budowa kanalizacji sanitarnej grawitacyjno - tłocznej wraz z modernizacją oczyszczalni dla wsi Okmiany gmina Chojnów</t>
  </si>
  <si>
    <t>Wykonanie dokumentacji technicznej i wykonawczej budowy sieci kanalizacji sanitarnej dla wsi Budziwojów i Gołaczów Etap I oraz budowy sieci wodno - kanalizacyjnej dla wsi Gołocin i Pawlikowice etap II</t>
  </si>
  <si>
    <t>Montaż pompowni ścieków w miejscowości Goliszów</t>
  </si>
  <si>
    <t>01095</t>
  </si>
  <si>
    <t>6060</t>
  </si>
  <si>
    <t>Zakup gruntów we wsi Okmiany</t>
  </si>
  <si>
    <t>Zakup gruntów we wsi Krzywa</t>
  </si>
  <si>
    <t>600</t>
  </si>
  <si>
    <t>60016</t>
  </si>
  <si>
    <t>6058</t>
  </si>
  <si>
    <t xml:space="preserve">Budowa drogi na terenie przeznaczonym pod rozwój gospodarczy (TAG) w Okmianach </t>
  </si>
  <si>
    <t>6059</t>
  </si>
  <si>
    <t>Budowa chodnika w miejscowości Okmiany – „Bezpieczny uczeń - bezpieczny  mieszkaniec”</t>
  </si>
  <si>
    <t>Budowa drogi w Czernikowicach</t>
  </si>
  <si>
    <t>Remont drogi gminnej w miejscowości Krzywa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</si>
  <si>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</si>
  <si>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</si>
  <si>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</si>
  <si>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</si>
  <si>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</si>
  <si>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</si>
  <si>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710</t>
  </si>
  <si>
    <t>71035</t>
  </si>
  <si>
    <t>6610</t>
  </si>
  <si>
    <t>Dotacja celowa przekazana gminie Miejskiej Chojnów na realizację  inwestycji pn. "Rozbudowa Cmentarza komunalnego" realizowanego na podstawie porozumienia</t>
  </si>
  <si>
    <t>750</t>
  </si>
  <si>
    <t>75023</t>
  </si>
  <si>
    <t>Zakup  sprzętu  informatycznego i oprogramowania  na  potrzeby  Urzędu  Gminy</t>
  </si>
  <si>
    <t>Zakup kosiarki samojezdnej na potrzeby Urzędu Gminy</t>
  </si>
  <si>
    <t>754</t>
  </si>
  <si>
    <t>75411</t>
  </si>
  <si>
    <t>6220</t>
  </si>
  <si>
    <t>Dotacja celowa na dofinansowanie zakupu inwestycyjnego - zestawu do badania masek aparatów ochrony dróg oddechowych dla Jednostki Ratowniczo-Gaśniczej w  Chojnowie.</t>
  </si>
  <si>
    <t>75412</t>
  </si>
  <si>
    <t>Przebudowa budynku gospodarczego na garaż remizy OSP w Krzywej.</t>
  </si>
  <si>
    <t>Rozbudowa garażu dla OSP Jaroszówka</t>
  </si>
  <si>
    <t>801</t>
  </si>
  <si>
    <t>80101</t>
  </si>
  <si>
    <t>Budowa sali sportowej przy Szkole Podstawowej w  Krzywej 52</t>
  </si>
  <si>
    <t>900</t>
  </si>
  <si>
    <t>90003</t>
  </si>
  <si>
    <t>Montaż piezometrów wraz z monitoringiem wysypisk w Krzywej i Grobli</t>
  </si>
  <si>
    <t>921</t>
  </si>
  <si>
    <t>92108</t>
  </si>
  <si>
    <t>Zakup elementów stroju dla zespołu folklorystycznego "Słowiki" ze wsi Stary Łom</t>
  </si>
  <si>
    <t>92116</t>
  </si>
  <si>
    <t>Dotacja na wykonanie dokumentacji technicznej budowy punktu bibliotecznego z zapleczem szkoleniowo - warsztatowym we wsi Witków.</t>
  </si>
  <si>
    <t>926</t>
  </si>
  <si>
    <t>92695</t>
  </si>
  <si>
    <t>Wykonanie przyłączy do boiska sportowego we wsi Konradówka</t>
  </si>
  <si>
    <t>Wyposażenie boiska sportowego w zaplecze kontenerowe socjalne we wsi Konradówka</t>
  </si>
  <si>
    <t>*</t>
  </si>
  <si>
    <t>Załącznik Nr 8 do Uchwały Rady Gminy w Chojnowie                                                                             Nr XV/99/2007 z dnia 17 grudnia 2007r.</t>
  </si>
  <si>
    <t>PLAN PRZYCHODÓW I WYDATKÓW</t>
  </si>
  <si>
    <t>Gminnego Zakładu Gospodarki Komunalnej i Mieszkaniowej w Chojnowie                   na rok 2008</t>
  </si>
  <si>
    <t>Plan przychodów na rok 2008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</si>
  <si>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</si>
  <si>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</si>
  <si>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</si>
  <si>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</si>
  <si>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</si>
  <si>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</si>
  <si>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wydatków na rok 2008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</si>
  <si>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</si>
  <si>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</si>
  <si>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</si>
  <si>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</si>
  <si>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</si>
  <si>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</si>
  <si>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</si>
  <si>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§ 4120</t>
  </si>
  <si>
    <t>§ 4170</t>
  </si>
  <si>
    <t>§ 4210</t>
  </si>
  <si>
    <t>Zakup materiałów i wyposażenia.</t>
  </si>
  <si>
    <t>§ 4260</t>
  </si>
  <si>
    <t>§ 4270</t>
  </si>
  <si>
    <t>Zakup usług remontowych.</t>
  </si>
  <si>
    <t>§ 4280</t>
  </si>
  <si>
    <t>§ 4300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</si>
  <si>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</si>
  <si>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</si>
  <si>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</si>
  <si>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</si>
  <si>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</si>
  <si>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</si>
  <si>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</si>
  <si>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</si>
  <si>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</si>
  <si>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</si>
  <si>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</si>
  <si>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</si>
  <si>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</si>
  <si>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</si>
  <si>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4460</t>
  </si>
  <si>
    <t>Podatek dochodowy od osób prawnych</t>
  </si>
  <si>
    <t>§ 4480</t>
  </si>
  <si>
    <t>Podatek od nieruchomości</t>
  </si>
  <si>
    <t>§ 4520</t>
  </si>
  <si>
    <t>Opłaty na rzecz budżetu jednostek samorządu terytorialnego</t>
  </si>
  <si>
    <t>§ 4530</t>
  </si>
  <si>
    <t>§ 4700</t>
  </si>
  <si>
    <t>Szkolenie pracowników niebędących członkami korpusu służby cywilnej</t>
  </si>
  <si>
    <t>§ 4740</t>
  </si>
  <si>
    <t>§ 4750</t>
  </si>
  <si>
    <t>Zakup akcesoriów komputerowych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</si>
  <si>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</si>
  <si>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</si>
  <si>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170.000,00</t>
    </r>
  </si>
  <si>
    <t>Załącznik Nr 9 do Uchwały Rady Gminy w Chojnowie                                                                             Nr XV/99/2007 z dnia 17 grudnia 2007r.</t>
  </si>
  <si>
    <t xml:space="preserve">DOTACJA PODMIOTOWA I INWESTYCYJNA Z BUDŻETU DLA INSTYTUCJI KULTURY - BIBLIOTEKI 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</si>
  <si>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</si>
  <si>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</si>
  <si>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</si>
  <si>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</si>
  <si>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</si>
  <si>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</si>
  <si>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</si>
  <si>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</si>
  <si>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</si>
  <si>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</si>
  <si>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</si>
  <si>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</si>
  <si>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</si>
  <si>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</si>
  <si>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</si>
  <si>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</si>
  <si>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</si>
  <si>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</si>
  <si>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</si>
  <si>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</si>
  <si>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</si>
  <si>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WYKONANIE DOKUMENTACJI TECHNICZNEJ BUDOWY PUNKTU BIBLIOTECZNEGO Z ZAPLECZEM SZKOLENIOWO - WARSZTATOWYM</t>
  </si>
  <si>
    <t xml:space="preserve">DLA GMINNEGO ZAKŁADU GOSPODARKI KOMUNALNEJ I MIESZKANIOWEJ W CHOJNOWIE </t>
  </si>
  <si>
    <t>NA ROK 2008</t>
  </si>
  <si>
    <t>CEL</t>
  </si>
  <si>
    <t>DOPŁATA DO SIECI KANALIZACYJNEJ</t>
  </si>
  <si>
    <t>DOPŁATA DO UTRZYMANIA RÓWNIARKI</t>
  </si>
  <si>
    <t>Załącznik Nr 7 do Uchwały Rady Gminy w Chojnowie                                                                             Nr XV/99/2007 z dnia 17 grudnia 2007r.</t>
  </si>
  <si>
    <t xml:space="preserve">Załącznik Nr 11 do Uchwały Rady Gminy w Chojnowie  </t>
  </si>
  <si>
    <t>Nr XV/99/2007 z dnia 17 grudnia 2007r.</t>
  </si>
  <si>
    <t xml:space="preserve">PLAN PRZYCHODÓW I WYDATKÓW </t>
  </si>
  <si>
    <t>Gospodarstwa Pomocniczego Urzędu Gminy w Chojnowie z/s w Piotrowicach na rok 2008</t>
  </si>
  <si>
    <t>§ 4220</t>
  </si>
  <si>
    <t>Zakup środków żywności</t>
  </si>
  <si>
    <t>Zakup usług pozostałych.</t>
  </si>
  <si>
    <t>Opłaty z tytułu zakupu usług telekomunikacyjnych telefonii stacjonarnej</t>
  </si>
  <si>
    <t>Opłaty na rzecz budżetu państwa</t>
  </si>
  <si>
    <t>Podatek od towarów i usług VAT</t>
  </si>
  <si>
    <t>Pozostałe wydatki</t>
  </si>
  <si>
    <t>Stan środków obrotowych na koniec roku</t>
  </si>
  <si>
    <t>§ 4720</t>
  </si>
  <si>
    <t>§ 4950</t>
  </si>
  <si>
    <t>Różnice kursowe</t>
  </si>
  <si>
    <t xml:space="preserve">DOTACJA PRZEDMIOTOWA  </t>
  </si>
  <si>
    <t>Stan środków obrotowych na początek roku</t>
  </si>
  <si>
    <t xml:space="preserve">Amorytyzacja </t>
  </si>
  <si>
    <t>Nr XXIV/149/2008 z dnia 25 sierpnia 2008r.</t>
  </si>
  <si>
    <t>Załącznik Nr 3 do Uchwały Rady Gminy Chojnów  Nr XXIV/149/2008  z dnia 25 sierpnia 2008 r.</t>
  </si>
  <si>
    <t>Załącznik Nr 4 do Uchwały Rady Gminy Chojnów                                                                           Nr XXIV/149/2008 z dnia 25 sierpnia 2008 r.</t>
  </si>
  <si>
    <t>Załącznik Nr 5 do Uchwały Rady Gminy Chojnów                                                                             Nr XXIV/149/2008 z dnia 25 sierpnia 2008 r.</t>
  </si>
  <si>
    <t xml:space="preserve">Załącznik Nr 6 do Uchwały Rady Gminy Chojnów                                                                          Nr XXIV/149/2008 z dnia 25 sierpnia 2008 </t>
  </si>
  <si>
    <t xml:space="preserve">Załącznik Nr 7 do Uchwały Rady Gminy Chojnów  Nr XXIV/149/2008  z dnia 25 sierpnia 2008 r.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</si>
</sst>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,??0.00"/>
    <numFmt numFmtId="175" formatCode="00000"/>
    <numFmt numFmtId="176" formatCode="????"/>
    <numFmt numFmtId="177" formatCode="???"/>
    <numFmt numFmtId="178" formatCode="\-??,??0.00;\-??,??0.00"/>
    <numFmt numFmtId="179" formatCode="?????"/>
    <numFmt numFmtId="180" formatCode="???,??0.00"/>
    <numFmt numFmtId="181" formatCode="??0.00"/>
    <numFmt numFmtId="182" formatCode="0000"/>
    <numFmt numFmtId="183" formatCode="?,??0.00"/>
    <numFmt numFmtId="184" formatCode="?0.00"/>
    <numFmt numFmtId="185" formatCode="?"/>
    <numFmt numFmtId="186" formatCode="??,???,??0.00"/>
    <numFmt numFmtId="187" formatCode="\-?,??0.00;\-?,??0.00"/>
    <numFmt numFmtId="188" formatCode="\-??0.00;\-??0.00"/>
    <numFmt numFmtId="189" formatCode="\-0.00;\-0.00"/>
    <numFmt numFmtId="190" formatCode="_-* #,##0\ _z_ł_-;\-* #,##0\ _z_ł_-;_-* &quot;-&quot;??\ _z_ł_-;_-@_-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2" fontId="4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5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vertical="center"/>
    </xf>
    <xf numFmtId="17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vertical="center"/>
    </xf>
    <xf numFmtId="178" fontId="4" fillId="3" borderId="1" xfId="0" applyNumberFormat="1" applyFont="1" applyFill="1" applyBorder="1" applyAlignment="1">
      <alignment vertical="center"/>
    </xf>
    <xf numFmtId="179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43" fontId="6" fillId="4" borderId="6" xfId="0" applyNumberFormat="1" applyFont="1" applyFill="1" applyBorder="1" applyAlignment="1">
      <alignment vertical="center"/>
    </xf>
    <xf numFmtId="43" fontId="6" fillId="4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4" borderId="8" xfId="0" applyFont="1" applyFill="1" applyBorder="1" applyAlignment="1">
      <alignment vertical="center"/>
    </xf>
    <xf numFmtId="43" fontId="5" fillId="4" borderId="9" xfId="0" applyNumberFormat="1" applyFont="1" applyFill="1" applyBorder="1" applyAlignment="1">
      <alignment vertical="center"/>
    </xf>
    <xf numFmtId="43" fontId="7" fillId="4" borderId="10" xfId="0" applyNumberFormat="1" applyFont="1" applyFill="1" applyBorder="1" applyAlignment="1">
      <alignment vertical="center"/>
    </xf>
    <xf numFmtId="183" fontId="7" fillId="4" borderId="11" xfId="0" applyNumberFormat="1" applyFont="1" applyFill="1" applyBorder="1" applyAlignment="1">
      <alignment vertical="center"/>
    </xf>
    <xf numFmtId="187" fontId="4" fillId="3" borderId="1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89" fontId="4" fillId="3" borderId="1" xfId="0" applyNumberFormat="1" applyFont="1" applyFill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89" fontId="3" fillId="0" borderId="1" xfId="0" applyNumberFormat="1" applyFont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justify" vertical="center" wrapText="1"/>
    </xf>
    <xf numFmtId="190" fontId="6" fillId="0" borderId="16" xfId="0" applyNumberFormat="1" applyFont="1" applyFill="1" applyBorder="1" applyAlignment="1">
      <alignment vertical="center"/>
    </xf>
    <xf numFmtId="190" fontId="11" fillId="0" borderId="17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justify" vertical="center" wrapText="1"/>
    </xf>
    <xf numFmtId="190" fontId="6" fillId="0" borderId="19" xfId="0" applyNumberFormat="1" applyFont="1" applyFill="1" applyBorder="1" applyAlignment="1">
      <alignment vertical="center"/>
    </xf>
    <xf numFmtId="190" fontId="11" fillId="0" borderId="2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justify" vertical="center" wrapText="1"/>
    </xf>
    <xf numFmtId="190" fontId="6" fillId="0" borderId="22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justify" vertical="center" wrapText="1"/>
    </xf>
    <xf numFmtId="190" fontId="6" fillId="0" borderId="25" xfId="0" applyNumberFormat="1" applyFont="1" applyFill="1" applyBorder="1" applyAlignment="1">
      <alignment vertical="center"/>
    </xf>
    <xf numFmtId="190" fontId="11" fillId="0" borderId="26" xfId="0" applyNumberFormat="1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vertical="center"/>
    </xf>
    <xf numFmtId="190" fontId="11" fillId="0" borderId="14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190" fontId="12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19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0" borderId="21" xfId="0" applyBorder="1" applyAlignment="1">
      <alignment/>
    </xf>
    <xf numFmtId="0" fontId="15" fillId="0" borderId="22" xfId="0" applyFont="1" applyBorder="1" applyAlignment="1">
      <alignment horizontal="justify" vertical="center" wrapText="1"/>
    </xf>
    <xf numFmtId="190" fontId="0" fillId="0" borderId="23" xfId="0" applyNumberForma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justify" vertical="center" wrapText="1"/>
    </xf>
    <xf numFmtId="190" fontId="0" fillId="0" borderId="29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justify" vertical="center" wrapText="1"/>
    </xf>
    <xf numFmtId="190" fontId="0" fillId="0" borderId="2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90" fontId="14" fillId="0" borderId="2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90" fontId="0" fillId="0" borderId="0" xfId="0" applyNumberFormat="1" applyAlignment="1">
      <alignment/>
    </xf>
    <xf numFmtId="0" fontId="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right" indent="15"/>
    </xf>
    <xf numFmtId="0" fontId="16" fillId="0" borderId="0" xfId="0" applyFont="1" applyAlignment="1">
      <alignment horizontal="justify"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30" xfId="0" applyFont="1" applyBorder="1" applyAlignment="1">
      <alignment horizontal="center" wrapText="1"/>
    </xf>
    <xf numFmtId="41" fontId="8" fillId="0" borderId="31" xfId="0" applyNumberFormat="1" applyFont="1" applyBorder="1" applyAlignment="1">
      <alignment vertical="center"/>
    </xf>
    <xf numFmtId="0" fontId="0" fillId="0" borderId="19" xfId="0" applyBorder="1" applyAlignment="1">
      <alignment horizontal="justify" vertical="center"/>
    </xf>
    <xf numFmtId="41" fontId="0" fillId="0" borderId="20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190" fontId="0" fillId="0" borderId="23" xfId="0" applyNumberFormat="1" applyBorder="1" applyAlignment="1">
      <alignment/>
    </xf>
    <xf numFmtId="190" fontId="0" fillId="0" borderId="20" xfId="0" applyNumberFormat="1" applyBorder="1" applyAlignment="1">
      <alignment/>
    </xf>
    <xf numFmtId="0" fontId="21" fillId="0" borderId="19" xfId="0" applyFont="1" applyBorder="1" applyAlignment="1">
      <alignment horizontal="justify" vertical="center" wrapText="1"/>
    </xf>
    <xf numFmtId="190" fontId="0" fillId="0" borderId="29" xfId="0" applyNumberFormat="1" applyBorder="1" applyAlignment="1">
      <alignment/>
    </xf>
    <xf numFmtId="190" fontId="5" fillId="0" borderId="29" xfId="0" applyNumberFormat="1" applyFont="1" applyBorder="1" applyAlignment="1">
      <alignment/>
    </xf>
    <xf numFmtId="190" fontId="8" fillId="0" borderId="26" xfId="0" applyNumberFormat="1" applyFont="1" applyBorder="1" applyAlignment="1">
      <alignment/>
    </xf>
    <xf numFmtId="0" fontId="4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172" fontId="4" fillId="3" borderId="32" xfId="0" applyNumberFormat="1" applyFont="1" applyFill="1" applyBorder="1" applyAlignment="1">
      <alignment horizontal="center" vertical="center"/>
    </xf>
    <xf numFmtId="174" fontId="4" fillId="3" borderId="33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74" fontId="4" fillId="2" borderId="33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74" fontId="3" fillId="0" borderId="33" xfId="0" applyNumberFormat="1" applyFont="1" applyBorder="1" applyAlignment="1">
      <alignment vertical="center"/>
    </xf>
    <xf numFmtId="177" fontId="4" fillId="3" borderId="32" xfId="0" applyNumberFormat="1" applyFont="1" applyFill="1" applyBorder="1" applyAlignment="1">
      <alignment horizontal="center" vertical="center"/>
    </xf>
    <xf numFmtId="2" fontId="4" fillId="3" borderId="33" xfId="0" applyNumberFormat="1" applyFont="1" applyFill="1" applyBorder="1" applyAlignment="1">
      <alignment vertical="center"/>
    </xf>
    <xf numFmtId="2" fontId="4" fillId="2" borderId="33" xfId="0" applyNumberFormat="1" applyFont="1" applyFill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181" fontId="4" fillId="3" borderId="33" xfId="0" applyNumberFormat="1" applyFont="1" applyFill="1" applyBorder="1" applyAlignment="1">
      <alignment vertical="center"/>
    </xf>
    <xf numFmtId="181" fontId="4" fillId="2" borderId="33" xfId="0" applyNumberFormat="1" applyFont="1" applyFill="1" applyBorder="1" applyAlignment="1">
      <alignment vertical="center"/>
    </xf>
    <xf numFmtId="181" fontId="3" fillId="0" borderId="33" xfId="0" applyNumberFormat="1" applyFont="1" applyBorder="1" applyAlignment="1">
      <alignment vertical="center"/>
    </xf>
    <xf numFmtId="183" fontId="4" fillId="3" borderId="33" xfId="0" applyNumberFormat="1" applyFont="1" applyFill="1" applyBorder="1" applyAlignment="1">
      <alignment vertical="center"/>
    </xf>
    <xf numFmtId="183" fontId="4" fillId="2" borderId="33" xfId="0" applyNumberFormat="1" applyFont="1" applyFill="1" applyBorder="1" applyAlignment="1">
      <alignment vertical="center"/>
    </xf>
    <xf numFmtId="183" fontId="3" fillId="0" borderId="33" xfId="0" applyNumberFormat="1" applyFont="1" applyBorder="1" applyAlignment="1">
      <alignment vertical="center"/>
    </xf>
    <xf numFmtId="183" fontId="4" fillId="0" borderId="33" xfId="0" applyNumberFormat="1" applyFont="1" applyBorder="1" applyAlignment="1">
      <alignment vertical="center"/>
    </xf>
    <xf numFmtId="180" fontId="4" fillId="3" borderId="33" xfId="0" applyNumberFormat="1" applyFont="1" applyFill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4" fontId="3" fillId="0" borderId="33" xfId="0" applyNumberFormat="1" applyFont="1" applyBorder="1" applyAlignment="1">
      <alignment vertical="center"/>
    </xf>
    <xf numFmtId="180" fontId="3" fillId="0" borderId="33" xfId="0" applyNumberFormat="1" applyFont="1" applyBorder="1" applyAlignment="1">
      <alignment vertical="center"/>
    </xf>
    <xf numFmtId="174" fontId="4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justify" vertical="center" wrapText="1"/>
    </xf>
    <xf numFmtId="2" fontId="3" fillId="0" borderId="35" xfId="0" applyNumberFormat="1" applyFont="1" applyBorder="1" applyAlignment="1">
      <alignment vertical="center"/>
    </xf>
    <xf numFmtId="183" fontId="3" fillId="0" borderId="36" xfId="0" applyNumberFormat="1" applyFont="1" applyBorder="1" applyAlignment="1">
      <alignment vertical="center"/>
    </xf>
    <xf numFmtId="43" fontId="7" fillId="0" borderId="37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184" fontId="4" fillId="0" borderId="33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horizontal="justify" vertical="center" wrapText="1"/>
    </xf>
    <xf numFmtId="43" fontId="7" fillId="0" borderId="39" xfId="0" applyNumberFormat="1" applyFont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>
      <alignment horizontal="justify" vertical="center" wrapText="1"/>
    </xf>
    <xf numFmtId="49" fontId="4" fillId="4" borderId="44" xfId="0" applyNumberFormat="1" applyFont="1" applyFill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0" fontId="13" fillId="0" borderId="19" xfId="0" applyFont="1" applyFill="1" applyBorder="1" applyAlignment="1">
      <alignment horizontal="justify" vertical="center" wrapText="1"/>
    </xf>
    <xf numFmtId="190" fontId="6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1" fontId="18" fillId="0" borderId="22" xfId="0" applyNumberFormat="1" applyFont="1" applyBorder="1" applyAlignment="1">
      <alignment horizontal="center" vertical="center"/>
    </xf>
    <xf numFmtId="41" fontId="18" fillId="0" borderId="23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1" fontId="18" fillId="0" borderId="19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justify" vertical="center"/>
    </xf>
    <xf numFmtId="0" fontId="5" fillId="0" borderId="50" xfId="0" applyFont="1" applyBorder="1" applyAlignment="1">
      <alignment horizontal="justify" vertical="center"/>
    </xf>
    <xf numFmtId="0" fontId="5" fillId="0" borderId="52" xfId="0" applyFont="1" applyBorder="1" applyAlignment="1">
      <alignment horizontal="justify" vertical="center"/>
    </xf>
    <xf numFmtId="0" fontId="5" fillId="0" borderId="50" xfId="0" applyFont="1" applyBorder="1" applyAlignment="1">
      <alignment horizontal="justify" vertical="center"/>
    </xf>
    <xf numFmtId="0" fontId="20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53" xfId="0" applyFont="1" applyBorder="1" applyAlignment="1">
      <alignment horizontal="justify" vertical="center"/>
    </xf>
    <xf numFmtId="0" fontId="5" fillId="0" borderId="54" xfId="0" applyFont="1" applyBorder="1" applyAlignment="1">
      <alignment horizontal="justify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2</xdr:col>
      <xdr:colOff>228600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2230100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2</xdr:col>
      <xdr:colOff>228600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42398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6" sqref="F6"/>
    </sheetView>
  </sheetViews>
  <sheetFormatPr defaultColWidth="9.140625" defaultRowHeight="19.5" customHeight="1"/>
  <cols>
    <col min="1" max="1" width="4.421875" style="0" customWidth="1"/>
    <col min="2" max="2" width="7.57421875" style="0" customWidth="1"/>
    <col min="3" max="3" width="7.140625" style="0" customWidth="1"/>
    <col min="4" max="4" width="46.28125" style="0" customWidth="1"/>
    <col min="5" max="5" width="13.28125" style="0" customWidth="1"/>
    <col min="6" max="6" width="13.421875" style="0" customWidth="1"/>
    <col min="7" max="7" width="13.140625" style="0" customWidth="1"/>
    <col min="8" max="8" width="9.57421875" style="0" customWidth="1"/>
  </cols>
  <sheetData>
    <row r="1" spans="1:6" ht="19.5" customHeight="1">
      <c r="A1" s="181" t="s">
        <v>36</v>
      </c>
      <c r="B1" s="181"/>
      <c r="C1" s="181"/>
      <c r="D1" s="181"/>
      <c r="E1" s="181"/>
      <c r="F1" s="182"/>
    </row>
    <row r="2" spans="1:6" ht="19.5" customHeight="1" thickBot="1">
      <c r="A2" s="183" t="s">
        <v>240</v>
      </c>
      <c r="B2" s="184"/>
      <c r="C2" s="184"/>
      <c r="D2" s="184"/>
      <c r="E2" s="184"/>
      <c r="F2" s="185"/>
    </row>
    <row r="3" spans="1:6" ht="19.5" customHeight="1" thickBot="1" thickTop="1">
      <c r="A3" s="175" t="s">
        <v>37</v>
      </c>
      <c r="B3" s="176"/>
      <c r="C3" s="176"/>
      <c r="D3" s="176"/>
      <c r="E3" s="176"/>
      <c r="F3" s="186"/>
    </row>
    <row r="4" spans="1:7" ht="19.5" customHeight="1" thickTop="1">
      <c r="A4" s="25" t="s">
        <v>9</v>
      </c>
      <c r="B4" s="26" t="s">
        <v>25</v>
      </c>
      <c r="C4" s="26" t="s">
        <v>17</v>
      </c>
      <c r="D4" s="26" t="s">
        <v>8</v>
      </c>
      <c r="E4" s="26" t="s">
        <v>26</v>
      </c>
      <c r="F4" s="27" t="s">
        <v>20</v>
      </c>
      <c r="G4" s="3"/>
    </row>
    <row r="5" spans="1:7" ht="19.5" customHeight="1">
      <c r="A5" s="138">
        <v>10</v>
      </c>
      <c r="B5" s="7"/>
      <c r="C5" s="7"/>
      <c r="D5" s="133" t="s">
        <v>23</v>
      </c>
      <c r="E5" s="9">
        <v>0</v>
      </c>
      <c r="F5" s="139">
        <v>50000</v>
      </c>
      <c r="G5" s="3"/>
    </row>
    <row r="6" spans="1:7" ht="19.5" customHeight="1">
      <c r="A6" s="140"/>
      <c r="B6" s="10">
        <v>1010</v>
      </c>
      <c r="C6" s="11"/>
      <c r="D6" s="134" t="s">
        <v>1</v>
      </c>
      <c r="E6" s="2">
        <v>0</v>
      </c>
      <c r="F6" s="141">
        <v>50000</v>
      </c>
      <c r="G6" s="3"/>
    </row>
    <row r="7" spans="1:7" ht="39.75" customHeight="1">
      <c r="A7" s="142"/>
      <c r="B7" s="13"/>
      <c r="C7" s="14">
        <v>6260</v>
      </c>
      <c r="D7" s="135" t="s">
        <v>32</v>
      </c>
      <c r="E7" s="16">
        <v>0</v>
      </c>
      <c r="F7" s="143">
        <v>50000</v>
      </c>
      <c r="G7" s="3"/>
    </row>
    <row r="8" spans="1:7" ht="19.5" customHeight="1">
      <c r="A8" s="144">
        <v>600</v>
      </c>
      <c r="B8" s="7"/>
      <c r="C8" s="7"/>
      <c r="D8" s="133" t="s">
        <v>5</v>
      </c>
      <c r="E8" s="17">
        <v>-50000</v>
      </c>
      <c r="F8" s="145">
        <v>0</v>
      </c>
      <c r="G8" s="3"/>
    </row>
    <row r="9" spans="1:7" ht="19.5" customHeight="1">
      <c r="A9" s="140"/>
      <c r="B9" s="18">
        <v>60016</v>
      </c>
      <c r="C9" s="11"/>
      <c r="D9" s="134" t="s">
        <v>12</v>
      </c>
      <c r="E9" s="19">
        <v>-50000</v>
      </c>
      <c r="F9" s="146">
        <v>0</v>
      </c>
      <c r="G9" s="3"/>
    </row>
    <row r="10" spans="1:7" ht="41.25" customHeight="1">
      <c r="A10" s="142"/>
      <c r="B10" s="13"/>
      <c r="C10" s="14">
        <v>6260</v>
      </c>
      <c r="D10" s="135" t="s">
        <v>32</v>
      </c>
      <c r="E10" s="20">
        <v>-50000</v>
      </c>
      <c r="F10" s="147">
        <v>0</v>
      </c>
      <c r="G10" s="3"/>
    </row>
    <row r="11" spans="1:7" ht="19.5" customHeight="1">
      <c r="A11" s="144">
        <v>700</v>
      </c>
      <c r="B11" s="7"/>
      <c r="C11" s="7"/>
      <c r="D11" s="133" t="s">
        <v>19</v>
      </c>
      <c r="E11" s="9">
        <v>0</v>
      </c>
      <c r="F11" s="148">
        <v>500</v>
      </c>
      <c r="G11" s="3"/>
    </row>
    <row r="12" spans="1:7" ht="19.5" customHeight="1">
      <c r="A12" s="140"/>
      <c r="B12" s="18">
        <v>70005</v>
      </c>
      <c r="C12" s="11"/>
      <c r="D12" s="134" t="s">
        <v>0</v>
      </c>
      <c r="E12" s="2">
        <v>0</v>
      </c>
      <c r="F12" s="149">
        <v>500</v>
      </c>
      <c r="G12" s="3"/>
    </row>
    <row r="13" spans="1:7" ht="19.5" customHeight="1">
      <c r="A13" s="142"/>
      <c r="B13" s="13"/>
      <c r="C13" s="21">
        <v>920</v>
      </c>
      <c r="D13" s="135" t="s">
        <v>27</v>
      </c>
      <c r="E13" s="16">
        <v>0</v>
      </c>
      <c r="F13" s="150">
        <v>500</v>
      </c>
      <c r="G13" s="3"/>
    </row>
    <row r="14" spans="1:7" ht="19.5" customHeight="1">
      <c r="A14" s="144">
        <v>750</v>
      </c>
      <c r="B14" s="7"/>
      <c r="C14" s="7"/>
      <c r="D14" s="133" t="s">
        <v>22</v>
      </c>
      <c r="E14" s="9">
        <v>0</v>
      </c>
      <c r="F14" s="151">
        <v>7466</v>
      </c>
      <c r="G14" s="3"/>
    </row>
    <row r="15" spans="1:7" ht="19.5" customHeight="1">
      <c r="A15" s="140"/>
      <c r="B15" s="18">
        <v>75023</v>
      </c>
      <c r="C15" s="11"/>
      <c r="D15" s="134" t="s">
        <v>4</v>
      </c>
      <c r="E15" s="2">
        <v>0</v>
      </c>
      <c r="F15" s="152">
        <v>4200</v>
      </c>
      <c r="G15" s="3"/>
    </row>
    <row r="16" spans="1:7" ht="19.5" customHeight="1">
      <c r="A16" s="142"/>
      <c r="B16" s="13"/>
      <c r="C16" s="21">
        <v>960</v>
      </c>
      <c r="D16" s="135" t="s">
        <v>2</v>
      </c>
      <c r="E16" s="16">
        <v>0</v>
      </c>
      <c r="F16" s="153">
        <v>4200</v>
      </c>
      <c r="G16" s="3"/>
    </row>
    <row r="17" spans="1:7" ht="19.5" customHeight="1">
      <c r="A17" s="142"/>
      <c r="B17" s="22">
        <v>75095</v>
      </c>
      <c r="C17" s="13"/>
      <c r="D17" s="136" t="s">
        <v>18</v>
      </c>
      <c r="E17" s="24">
        <v>0</v>
      </c>
      <c r="F17" s="154">
        <v>3266</v>
      </c>
      <c r="G17" s="3"/>
    </row>
    <row r="18" spans="1:7" ht="19.5" customHeight="1">
      <c r="A18" s="142"/>
      <c r="B18" s="13"/>
      <c r="C18" s="21">
        <v>960</v>
      </c>
      <c r="D18" s="135" t="s">
        <v>2</v>
      </c>
      <c r="E18" s="16">
        <v>0</v>
      </c>
      <c r="F18" s="153">
        <v>1000</v>
      </c>
      <c r="G18" s="3"/>
    </row>
    <row r="19" spans="1:7" ht="19.5" customHeight="1">
      <c r="A19" s="142"/>
      <c r="B19" s="13"/>
      <c r="C19" s="21">
        <v>970</v>
      </c>
      <c r="D19" s="135" t="s">
        <v>15</v>
      </c>
      <c r="E19" s="16">
        <v>0</v>
      </c>
      <c r="F19" s="153">
        <v>2266</v>
      </c>
      <c r="G19" s="3"/>
    </row>
    <row r="20" spans="1:7" ht="43.5" customHeight="1">
      <c r="A20" s="144">
        <v>756</v>
      </c>
      <c r="B20" s="7"/>
      <c r="C20" s="7"/>
      <c r="D20" s="133" t="s">
        <v>31</v>
      </c>
      <c r="E20" s="9">
        <v>0</v>
      </c>
      <c r="F20" s="155">
        <v>423550</v>
      </c>
      <c r="G20" s="3"/>
    </row>
    <row r="21" spans="1:7" ht="48.75" customHeight="1">
      <c r="A21" s="142"/>
      <c r="B21" s="22">
        <v>75615</v>
      </c>
      <c r="C21" s="13"/>
      <c r="D21" s="136" t="s">
        <v>28</v>
      </c>
      <c r="E21" s="24">
        <v>0</v>
      </c>
      <c r="F21" s="156">
        <v>240050</v>
      </c>
      <c r="G21" s="3"/>
    </row>
    <row r="22" spans="1:7" ht="19.5" customHeight="1">
      <c r="A22" s="142"/>
      <c r="B22" s="13"/>
      <c r="C22" s="21">
        <v>320</v>
      </c>
      <c r="D22" s="135" t="s">
        <v>11</v>
      </c>
      <c r="E22" s="16">
        <v>0</v>
      </c>
      <c r="F22" s="143">
        <v>60000</v>
      </c>
      <c r="G22" s="3"/>
    </row>
    <row r="23" spans="1:7" ht="19.5" customHeight="1">
      <c r="A23" s="142"/>
      <c r="B23" s="13"/>
      <c r="C23" s="21">
        <v>690</v>
      </c>
      <c r="D23" s="135" t="s">
        <v>16</v>
      </c>
      <c r="E23" s="16">
        <v>0</v>
      </c>
      <c r="F23" s="157">
        <v>50</v>
      </c>
      <c r="G23" s="3"/>
    </row>
    <row r="24" spans="1:7" ht="19.5" customHeight="1">
      <c r="A24" s="142"/>
      <c r="B24" s="13"/>
      <c r="C24" s="21">
        <v>910</v>
      </c>
      <c r="D24" s="135" t="s">
        <v>7</v>
      </c>
      <c r="E24" s="16">
        <v>0</v>
      </c>
      <c r="F24" s="158">
        <v>180000</v>
      </c>
      <c r="G24" s="3"/>
    </row>
    <row r="25" spans="1:7" ht="45" customHeight="1">
      <c r="A25" s="142"/>
      <c r="B25" s="22">
        <v>75616</v>
      </c>
      <c r="C25" s="13"/>
      <c r="D25" s="137" t="s">
        <v>28</v>
      </c>
      <c r="E25" s="24">
        <v>0</v>
      </c>
      <c r="F25" s="156">
        <v>155000</v>
      </c>
      <c r="G25" s="3"/>
    </row>
    <row r="26" spans="1:7" ht="19.5" customHeight="1">
      <c r="A26" s="142"/>
      <c r="B26" s="13"/>
      <c r="C26" s="21">
        <v>360</v>
      </c>
      <c r="D26" s="135" t="s">
        <v>6</v>
      </c>
      <c r="E26" s="16">
        <v>0</v>
      </c>
      <c r="F26" s="153">
        <v>1800</v>
      </c>
      <c r="G26" s="3"/>
    </row>
    <row r="27" spans="1:7" ht="19.5" customHeight="1">
      <c r="A27" s="142"/>
      <c r="B27" s="13"/>
      <c r="C27" s="21">
        <v>500</v>
      </c>
      <c r="D27" s="135" t="s">
        <v>21</v>
      </c>
      <c r="E27" s="16">
        <v>0</v>
      </c>
      <c r="F27" s="158">
        <v>150000</v>
      </c>
      <c r="G27" s="3"/>
    </row>
    <row r="28" spans="1:7" ht="19.5" customHeight="1">
      <c r="A28" s="142"/>
      <c r="B28" s="13"/>
      <c r="C28" s="21">
        <v>690</v>
      </c>
      <c r="D28" s="135" t="s">
        <v>16</v>
      </c>
      <c r="E28" s="16">
        <v>0</v>
      </c>
      <c r="F28" s="150">
        <v>200</v>
      </c>
      <c r="G28" s="3"/>
    </row>
    <row r="29" spans="1:7" ht="19.5" customHeight="1">
      <c r="A29" s="142"/>
      <c r="B29" s="13"/>
      <c r="C29" s="21">
        <v>910</v>
      </c>
      <c r="D29" s="135" t="s">
        <v>7</v>
      </c>
      <c r="E29" s="16">
        <v>0</v>
      </c>
      <c r="F29" s="153">
        <v>3000</v>
      </c>
      <c r="G29" s="3"/>
    </row>
    <row r="30" spans="1:7" ht="24" customHeight="1">
      <c r="A30" s="142"/>
      <c r="B30" s="22">
        <v>75618</v>
      </c>
      <c r="C30" s="13"/>
      <c r="D30" s="136" t="s">
        <v>29</v>
      </c>
      <c r="E30" s="24">
        <v>0</v>
      </c>
      <c r="F30" s="159">
        <v>28500</v>
      </c>
      <c r="G30" s="3"/>
    </row>
    <row r="31" spans="1:7" ht="19.5" customHeight="1">
      <c r="A31" s="142"/>
      <c r="B31" s="13"/>
      <c r="C31" s="21">
        <v>460</v>
      </c>
      <c r="D31" s="135" t="s">
        <v>14</v>
      </c>
      <c r="E31" s="16">
        <v>0</v>
      </c>
      <c r="F31" s="143">
        <v>22000</v>
      </c>
      <c r="G31" s="3"/>
    </row>
    <row r="32" spans="1:7" ht="30" customHeight="1">
      <c r="A32" s="142"/>
      <c r="B32" s="13"/>
      <c r="C32" s="21">
        <v>490</v>
      </c>
      <c r="D32" s="135" t="s">
        <v>30</v>
      </c>
      <c r="E32" s="16">
        <v>0</v>
      </c>
      <c r="F32" s="153">
        <v>6500</v>
      </c>
      <c r="G32" s="3"/>
    </row>
    <row r="33" spans="1:7" ht="19.5" customHeight="1">
      <c r="A33" s="144">
        <v>758</v>
      </c>
      <c r="B33" s="7"/>
      <c r="C33" s="7"/>
      <c r="D33" s="133" t="s">
        <v>13</v>
      </c>
      <c r="E33" s="9">
        <v>0</v>
      </c>
      <c r="F33" s="139">
        <v>68000</v>
      </c>
      <c r="G33" s="3"/>
    </row>
    <row r="34" spans="1:7" ht="19.5" customHeight="1">
      <c r="A34" s="140"/>
      <c r="B34" s="18">
        <v>75814</v>
      </c>
      <c r="C34" s="11"/>
      <c r="D34" s="134" t="s">
        <v>10</v>
      </c>
      <c r="E34" s="2">
        <v>0</v>
      </c>
      <c r="F34" s="141">
        <v>68000</v>
      </c>
      <c r="G34" s="3"/>
    </row>
    <row r="35" spans="1:7" ht="19.5" customHeight="1">
      <c r="A35" s="142"/>
      <c r="B35" s="13"/>
      <c r="C35" s="21">
        <v>920</v>
      </c>
      <c r="D35" s="135" t="s">
        <v>27</v>
      </c>
      <c r="E35" s="16">
        <v>0</v>
      </c>
      <c r="F35" s="153">
        <v>8000</v>
      </c>
      <c r="G35" s="3"/>
    </row>
    <row r="36" spans="1:7" ht="19.5" customHeight="1">
      <c r="A36" s="142"/>
      <c r="B36" s="13"/>
      <c r="C36" s="21">
        <v>970</v>
      </c>
      <c r="D36" s="135" t="s">
        <v>15</v>
      </c>
      <c r="E36" s="16">
        <v>0</v>
      </c>
      <c r="F36" s="143">
        <v>60000</v>
      </c>
      <c r="G36" s="3"/>
    </row>
    <row r="37" spans="1:7" ht="19.5" customHeight="1">
      <c r="A37" s="144">
        <v>852</v>
      </c>
      <c r="B37" s="7"/>
      <c r="C37" s="7"/>
      <c r="D37" s="133" t="s">
        <v>3</v>
      </c>
      <c r="E37" s="9">
        <v>0</v>
      </c>
      <c r="F37" s="139">
        <v>18000</v>
      </c>
      <c r="G37" s="3"/>
    </row>
    <row r="38" spans="1:7" ht="33.75" customHeight="1">
      <c r="A38" s="142"/>
      <c r="B38" s="22">
        <v>85212</v>
      </c>
      <c r="C38" s="13"/>
      <c r="D38" s="136" t="s">
        <v>33</v>
      </c>
      <c r="E38" s="24">
        <v>0</v>
      </c>
      <c r="F38" s="159">
        <v>18000</v>
      </c>
      <c r="G38" s="3"/>
    </row>
    <row r="39" spans="1:7" ht="36" customHeight="1">
      <c r="A39" s="142"/>
      <c r="B39" s="13"/>
      <c r="C39" s="14">
        <v>2010</v>
      </c>
      <c r="D39" s="135" t="s">
        <v>34</v>
      </c>
      <c r="E39" s="16">
        <v>0</v>
      </c>
      <c r="F39" s="143">
        <v>15000</v>
      </c>
      <c r="G39" s="3"/>
    </row>
    <row r="40" spans="1:7" ht="36" customHeight="1" thickBot="1">
      <c r="A40" s="160"/>
      <c r="B40" s="161"/>
      <c r="C40" s="162">
        <v>2360</v>
      </c>
      <c r="D40" s="163" t="s">
        <v>35</v>
      </c>
      <c r="E40" s="164">
        <v>0</v>
      </c>
      <c r="F40" s="165">
        <v>3000</v>
      </c>
      <c r="G40" s="3"/>
    </row>
    <row r="41" spans="1:7" ht="19.5" customHeight="1" thickBot="1" thickTop="1">
      <c r="A41" s="6"/>
      <c r="B41" s="179" t="s">
        <v>24</v>
      </c>
      <c r="C41" s="180"/>
      <c r="D41" s="166">
        <f>E41+F41</f>
        <v>517516</v>
      </c>
      <c r="E41" s="167">
        <v>-50000</v>
      </c>
      <c r="F41" s="168">
        <v>567516</v>
      </c>
      <c r="G41" s="3"/>
    </row>
    <row r="42" spans="1:6" ht="19.5" customHeight="1" thickBot="1" thickTop="1">
      <c r="A42" s="1"/>
      <c r="B42" s="4"/>
      <c r="C42" s="5"/>
      <c r="D42" s="5"/>
      <c r="E42" s="5"/>
      <c r="F42" s="5"/>
    </row>
    <row r="43" spans="1:6" ht="19.5" customHeight="1" thickBot="1">
      <c r="A43" s="28"/>
      <c r="B43" s="29">
        <v>952</v>
      </c>
      <c r="C43" s="177" t="s">
        <v>38</v>
      </c>
      <c r="D43" s="178"/>
      <c r="E43" s="30">
        <v>-352873</v>
      </c>
      <c r="F43" s="31">
        <v>0</v>
      </c>
    </row>
    <row r="44" spans="1:6" ht="19.5" customHeight="1" thickBot="1">
      <c r="A44" s="28"/>
      <c r="B44" s="32"/>
      <c r="C44" s="33" t="s">
        <v>39</v>
      </c>
      <c r="D44" s="34">
        <f>F44+E44</f>
        <v>-352873</v>
      </c>
      <c r="E44" s="35">
        <f>SUM(E43:E43)</f>
        <v>-352873</v>
      </c>
      <c r="F44" s="36">
        <f>SUM(F43:F43)</f>
        <v>0</v>
      </c>
    </row>
  </sheetData>
  <mergeCells count="5">
    <mergeCell ref="C43:D43"/>
    <mergeCell ref="B41:C41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300" verticalDpi="300" orientation="portrait" paperSiz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7" sqref="E7"/>
    </sheetView>
  </sheetViews>
  <sheetFormatPr defaultColWidth="9.140625" defaultRowHeight="19.5" customHeight="1"/>
  <cols>
    <col min="1" max="1" width="5.8515625" style="0" customWidth="1"/>
    <col min="2" max="3" width="8.00390625" style="0" customWidth="1"/>
    <col min="4" max="4" width="40.421875" style="0" customWidth="1"/>
    <col min="5" max="5" width="15.140625" style="0" customWidth="1"/>
    <col min="6" max="6" width="14.421875" style="0" customWidth="1"/>
    <col min="7" max="7" width="13.140625" style="0" customWidth="1"/>
    <col min="8" max="8" width="9.57421875" style="0" customWidth="1"/>
  </cols>
  <sheetData>
    <row r="1" spans="1:6" ht="19.5" customHeight="1">
      <c r="A1" s="181" t="s">
        <v>63</v>
      </c>
      <c r="B1" s="181"/>
      <c r="C1" s="181"/>
      <c r="D1" s="181"/>
      <c r="E1" s="181"/>
      <c r="F1" s="182"/>
    </row>
    <row r="2" spans="1:6" ht="19.5" customHeight="1" thickBot="1">
      <c r="A2" s="183" t="s">
        <v>240</v>
      </c>
      <c r="B2" s="184"/>
      <c r="C2" s="184"/>
      <c r="D2" s="184"/>
      <c r="E2" s="184"/>
      <c r="F2" s="185"/>
    </row>
    <row r="3" spans="1:6" ht="19.5" customHeight="1" thickBot="1" thickTop="1">
      <c r="A3" s="175" t="s">
        <v>64</v>
      </c>
      <c r="B3" s="176"/>
      <c r="C3" s="176"/>
      <c r="D3" s="176"/>
      <c r="E3" s="176"/>
      <c r="F3" s="186"/>
    </row>
    <row r="4" spans="1:7" ht="19.5" customHeight="1" thickTop="1">
      <c r="A4" s="25" t="s">
        <v>9</v>
      </c>
      <c r="B4" s="26" t="s">
        <v>25</v>
      </c>
      <c r="C4" s="26" t="s">
        <v>17</v>
      </c>
      <c r="D4" s="26" t="s">
        <v>8</v>
      </c>
      <c r="E4" s="26" t="s">
        <v>26</v>
      </c>
      <c r="F4" s="27" t="s">
        <v>20</v>
      </c>
      <c r="G4" s="3"/>
    </row>
    <row r="5" spans="1:7" ht="19.5" customHeight="1">
      <c r="A5" s="138">
        <v>10</v>
      </c>
      <c r="B5" s="7"/>
      <c r="C5" s="7"/>
      <c r="D5" s="8" t="s">
        <v>23</v>
      </c>
      <c r="E5" s="9">
        <v>0</v>
      </c>
      <c r="F5" s="139">
        <v>45000</v>
      </c>
      <c r="G5" s="3"/>
    </row>
    <row r="6" spans="1:7" ht="19.5" customHeight="1">
      <c r="A6" s="140"/>
      <c r="B6" s="10">
        <v>1010</v>
      </c>
      <c r="C6" s="11"/>
      <c r="D6" s="12" t="s">
        <v>1</v>
      </c>
      <c r="E6" s="2">
        <v>0</v>
      </c>
      <c r="F6" s="141">
        <v>45000</v>
      </c>
      <c r="G6" s="3"/>
    </row>
    <row r="7" spans="1:7" ht="19.5" customHeight="1">
      <c r="A7" s="142"/>
      <c r="B7" s="13"/>
      <c r="C7" s="14">
        <v>4260</v>
      </c>
      <c r="D7" s="15" t="s">
        <v>40</v>
      </c>
      <c r="E7" s="16">
        <v>0</v>
      </c>
      <c r="F7" s="143">
        <v>10000</v>
      </c>
      <c r="G7" s="3"/>
    </row>
    <row r="8" spans="1:7" ht="19.5" customHeight="1">
      <c r="A8" s="142"/>
      <c r="B8" s="13"/>
      <c r="C8" s="14">
        <v>4270</v>
      </c>
      <c r="D8" s="15" t="s">
        <v>41</v>
      </c>
      <c r="E8" s="16">
        <v>0</v>
      </c>
      <c r="F8" s="143">
        <v>35000</v>
      </c>
      <c r="G8" s="3"/>
    </row>
    <row r="9" spans="1:7" ht="19.5" customHeight="1">
      <c r="A9" s="144">
        <v>700</v>
      </c>
      <c r="B9" s="7"/>
      <c r="C9" s="7"/>
      <c r="D9" s="8" t="s">
        <v>19</v>
      </c>
      <c r="E9" s="9">
        <v>0</v>
      </c>
      <c r="F9" s="139">
        <v>11717</v>
      </c>
      <c r="G9" s="3"/>
    </row>
    <row r="10" spans="1:7" ht="19.5" customHeight="1">
      <c r="A10" s="140"/>
      <c r="B10" s="18">
        <v>70005</v>
      </c>
      <c r="C10" s="11"/>
      <c r="D10" s="12" t="s">
        <v>0</v>
      </c>
      <c r="E10" s="2">
        <v>0</v>
      </c>
      <c r="F10" s="141">
        <v>11700</v>
      </c>
      <c r="G10" s="3"/>
    </row>
    <row r="11" spans="1:7" ht="19.5" customHeight="1">
      <c r="A11" s="142"/>
      <c r="B11" s="13"/>
      <c r="C11" s="14">
        <v>4300</v>
      </c>
      <c r="D11" s="15" t="s">
        <v>42</v>
      </c>
      <c r="E11" s="16">
        <v>0</v>
      </c>
      <c r="F11" s="143">
        <v>11700</v>
      </c>
      <c r="G11" s="3"/>
    </row>
    <row r="12" spans="1:7" ht="19.5" customHeight="1">
      <c r="A12" s="142"/>
      <c r="B12" s="22">
        <v>70095</v>
      </c>
      <c r="C12" s="13"/>
      <c r="D12" s="23" t="s">
        <v>18</v>
      </c>
      <c r="E12" s="24">
        <v>0</v>
      </c>
      <c r="F12" s="169">
        <v>17</v>
      </c>
      <c r="G12" s="3"/>
    </row>
    <row r="13" spans="1:7" ht="19.5" customHeight="1">
      <c r="A13" s="142"/>
      <c r="B13" s="13"/>
      <c r="C13" s="14">
        <v>4300</v>
      </c>
      <c r="D13" s="15" t="s">
        <v>42</v>
      </c>
      <c r="E13" s="16">
        <v>0</v>
      </c>
      <c r="F13" s="157">
        <v>17</v>
      </c>
      <c r="G13" s="3"/>
    </row>
    <row r="14" spans="1:7" ht="19.5" customHeight="1">
      <c r="A14" s="144">
        <v>710</v>
      </c>
      <c r="B14" s="7"/>
      <c r="C14" s="7"/>
      <c r="D14" s="8" t="s">
        <v>43</v>
      </c>
      <c r="E14" s="9">
        <v>0</v>
      </c>
      <c r="F14" s="139">
        <v>60000</v>
      </c>
      <c r="G14" s="3"/>
    </row>
    <row r="15" spans="1:7" ht="19.5" customHeight="1">
      <c r="A15" s="140"/>
      <c r="B15" s="18">
        <v>71004</v>
      </c>
      <c r="C15" s="11"/>
      <c r="D15" s="12" t="s">
        <v>44</v>
      </c>
      <c r="E15" s="2">
        <v>0</v>
      </c>
      <c r="F15" s="141">
        <v>60000</v>
      </c>
      <c r="G15" s="3"/>
    </row>
    <row r="16" spans="1:7" ht="19.5" customHeight="1">
      <c r="A16" s="142"/>
      <c r="B16" s="13"/>
      <c r="C16" s="14">
        <v>4300</v>
      </c>
      <c r="D16" s="15" t="s">
        <v>42</v>
      </c>
      <c r="E16" s="16">
        <v>0</v>
      </c>
      <c r="F16" s="143">
        <v>60000</v>
      </c>
      <c r="G16" s="3"/>
    </row>
    <row r="17" spans="1:7" ht="19.5" customHeight="1">
      <c r="A17" s="144">
        <v>750</v>
      </c>
      <c r="B17" s="7"/>
      <c r="C17" s="7"/>
      <c r="D17" s="8" t="s">
        <v>22</v>
      </c>
      <c r="E17" s="37">
        <v>-8500</v>
      </c>
      <c r="F17" s="139">
        <v>23966</v>
      </c>
      <c r="G17" s="3"/>
    </row>
    <row r="18" spans="1:7" ht="19.5" customHeight="1">
      <c r="A18" s="140"/>
      <c r="B18" s="18">
        <v>75023</v>
      </c>
      <c r="C18" s="11"/>
      <c r="D18" s="12" t="s">
        <v>4</v>
      </c>
      <c r="E18" s="38">
        <v>-8500</v>
      </c>
      <c r="F18" s="141">
        <v>21096</v>
      </c>
      <c r="G18" s="3"/>
    </row>
    <row r="19" spans="1:7" ht="19.5" customHeight="1">
      <c r="A19" s="142"/>
      <c r="B19" s="13"/>
      <c r="C19" s="14">
        <v>4170</v>
      </c>
      <c r="D19" s="15" t="s">
        <v>45</v>
      </c>
      <c r="E19" s="16">
        <v>0</v>
      </c>
      <c r="F19" s="153">
        <v>1700</v>
      </c>
      <c r="G19" s="3"/>
    </row>
    <row r="20" spans="1:7" ht="19.5" customHeight="1">
      <c r="A20" s="142"/>
      <c r="B20" s="13"/>
      <c r="C20" s="14">
        <v>4210</v>
      </c>
      <c r="D20" s="15" t="s">
        <v>46</v>
      </c>
      <c r="E20" s="16">
        <v>0</v>
      </c>
      <c r="F20" s="143">
        <v>12900</v>
      </c>
      <c r="G20" s="3"/>
    </row>
    <row r="21" spans="1:7" ht="19.5" customHeight="1">
      <c r="A21" s="142"/>
      <c r="B21" s="13"/>
      <c r="C21" s="14">
        <v>4270</v>
      </c>
      <c r="D21" s="15" t="s">
        <v>41</v>
      </c>
      <c r="E21" s="39">
        <v>-6000</v>
      </c>
      <c r="F21" s="147">
        <v>0</v>
      </c>
      <c r="G21" s="3"/>
    </row>
    <row r="22" spans="1:7" ht="19.5" customHeight="1">
      <c r="A22" s="142"/>
      <c r="B22" s="13"/>
      <c r="C22" s="14">
        <v>4280</v>
      </c>
      <c r="D22" s="15" t="s">
        <v>47</v>
      </c>
      <c r="E22" s="16">
        <v>0</v>
      </c>
      <c r="F22" s="153">
        <v>1000</v>
      </c>
      <c r="G22" s="3"/>
    </row>
    <row r="23" spans="1:7" ht="19.5" customHeight="1">
      <c r="A23" s="142"/>
      <c r="B23" s="13"/>
      <c r="C23" s="14">
        <v>4300</v>
      </c>
      <c r="D23" s="15" t="s">
        <v>42</v>
      </c>
      <c r="E23" s="16">
        <v>0</v>
      </c>
      <c r="F23" s="153">
        <v>4200</v>
      </c>
      <c r="G23" s="3"/>
    </row>
    <row r="24" spans="1:7" ht="19.5" customHeight="1">
      <c r="A24" s="142"/>
      <c r="B24" s="13"/>
      <c r="C24" s="14">
        <v>4350</v>
      </c>
      <c r="D24" s="15" t="s">
        <v>48</v>
      </c>
      <c r="E24" s="40">
        <v>-500</v>
      </c>
      <c r="F24" s="147">
        <v>0</v>
      </c>
      <c r="G24" s="3"/>
    </row>
    <row r="25" spans="1:7" ht="19.5" customHeight="1">
      <c r="A25" s="142"/>
      <c r="B25" s="13"/>
      <c r="C25" s="14">
        <v>4530</v>
      </c>
      <c r="D25" s="15" t="s">
        <v>49</v>
      </c>
      <c r="E25" s="16">
        <v>0</v>
      </c>
      <c r="F25" s="150">
        <v>396</v>
      </c>
      <c r="G25" s="3"/>
    </row>
    <row r="26" spans="1:7" ht="24.75" customHeight="1">
      <c r="A26" s="142"/>
      <c r="B26" s="13"/>
      <c r="C26" s="14">
        <v>4740</v>
      </c>
      <c r="D26" s="15" t="s">
        <v>50</v>
      </c>
      <c r="E26" s="16">
        <v>0</v>
      </c>
      <c r="F26" s="150">
        <v>900</v>
      </c>
      <c r="G26" s="3"/>
    </row>
    <row r="27" spans="1:7" ht="19.5" customHeight="1">
      <c r="A27" s="142"/>
      <c r="B27" s="13"/>
      <c r="C27" s="14">
        <v>6060</v>
      </c>
      <c r="D27" s="15" t="s">
        <v>51</v>
      </c>
      <c r="E27" s="39">
        <v>-2000</v>
      </c>
      <c r="F27" s="147">
        <v>0</v>
      </c>
      <c r="G27" s="3"/>
    </row>
    <row r="28" spans="1:7" ht="19.5" customHeight="1">
      <c r="A28" s="142"/>
      <c r="B28" s="22">
        <v>75095</v>
      </c>
      <c r="C28" s="13"/>
      <c r="D28" s="23" t="s">
        <v>18</v>
      </c>
      <c r="E28" s="24">
        <v>0</v>
      </c>
      <c r="F28" s="154">
        <v>2870</v>
      </c>
      <c r="G28" s="3"/>
    </row>
    <row r="29" spans="1:7" ht="19.5" customHeight="1">
      <c r="A29" s="142"/>
      <c r="B29" s="13"/>
      <c r="C29" s="14">
        <v>4210</v>
      </c>
      <c r="D29" s="15" t="s">
        <v>46</v>
      </c>
      <c r="E29" s="16">
        <v>0</v>
      </c>
      <c r="F29" s="153">
        <v>1800</v>
      </c>
      <c r="G29" s="3"/>
    </row>
    <row r="30" spans="1:7" ht="19.5" customHeight="1">
      <c r="A30" s="142"/>
      <c r="B30" s="13"/>
      <c r="C30" s="14">
        <v>4260</v>
      </c>
      <c r="D30" s="15" t="s">
        <v>40</v>
      </c>
      <c r="E30" s="16">
        <v>0</v>
      </c>
      <c r="F30" s="153">
        <v>1070</v>
      </c>
      <c r="G30" s="3"/>
    </row>
    <row r="31" spans="1:7" ht="25.5" customHeight="1">
      <c r="A31" s="144">
        <v>754</v>
      </c>
      <c r="B31" s="7"/>
      <c r="C31" s="7"/>
      <c r="D31" s="8" t="s">
        <v>52</v>
      </c>
      <c r="E31" s="37">
        <v>-7000</v>
      </c>
      <c r="F31" s="145">
        <v>0</v>
      </c>
      <c r="G31" s="3"/>
    </row>
    <row r="32" spans="1:7" ht="19.5" customHeight="1">
      <c r="A32" s="140"/>
      <c r="B32" s="18">
        <v>75403</v>
      </c>
      <c r="C32" s="11"/>
      <c r="D32" s="12" t="s">
        <v>53</v>
      </c>
      <c r="E32" s="38">
        <v>-7000</v>
      </c>
      <c r="F32" s="146">
        <v>0</v>
      </c>
      <c r="G32" s="3"/>
    </row>
    <row r="33" spans="1:7" ht="19.5" customHeight="1">
      <c r="A33" s="142"/>
      <c r="B33" s="13"/>
      <c r="C33" s="14">
        <v>3000</v>
      </c>
      <c r="D33" s="15" t="s">
        <v>54</v>
      </c>
      <c r="E33" s="39">
        <v>-7000</v>
      </c>
      <c r="F33" s="147">
        <v>0</v>
      </c>
      <c r="G33" s="3"/>
    </row>
    <row r="34" spans="1:7" ht="19.5" customHeight="1">
      <c r="A34" s="144">
        <v>852</v>
      </c>
      <c r="B34" s="7"/>
      <c r="C34" s="7"/>
      <c r="D34" s="8" t="s">
        <v>3</v>
      </c>
      <c r="E34" s="41">
        <v>-6</v>
      </c>
      <c r="F34" s="139">
        <v>15006</v>
      </c>
      <c r="G34" s="3"/>
    </row>
    <row r="35" spans="1:7" ht="37.5" customHeight="1">
      <c r="A35" s="142"/>
      <c r="B35" s="22">
        <v>85212</v>
      </c>
      <c r="C35" s="13"/>
      <c r="D35" s="23" t="s">
        <v>33</v>
      </c>
      <c r="E35" s="24">
        <v>0</v>
      </c>
      <c r="F35" s="159">
        <v>15000</v>
      </c>
      <c r="G35" s="3"/>
    </row>
    <row r="36" spans="1:7" ht="19.5" customHeight="1">
      <c r="A36" s="142"/>
      <c r="B36" s="13"/>
      <c r="C36" s="14">
        <v>4110</v>
      </c>
      <c r="D36" s="15" t="s">
        <v>55</v>
      </c>
      <c r="E36" s="16">
        <v>0</v>
      </c>
      <c r="F36" s="150">
        <v>928</v>
      </c>
      <c r="G36" s="3"/>
    </row>
    <row r="37" spans="1:7" ht="19.5" customHeight="1">
      <c r="A37" s="142"/>
      <c r="B37" s="13"/>
      <c r="C37" s="14">
        <v>4120</v>
      </c>
      <c r="D37" s="15" t="s">
        <v>56</v>
      </c>
      <c r="E37" s="16">
        <v>0</v>
      </c>
      <c r="F37" s="150">
        <v>145</v>
      </c>
      <c r="G37" s="3"/>
    </row>
    <row r="38" spans="1:7" ht="19.5" customHeight="1">
      <c r="A38" s="142"/>
      <c r="B38" s="13"/>
      <c r="C38" s="14">
        <v>4170</v>
      </c>
      <c r="D38" s="15" t="s">
        <v>45</v>
      </c>
      <c r="E38" s="16">
        <v>0</v>
      </c>
      <c r="F38" s="153">
        <v>5900</v>
      </c>
      <c r="G38" s="3"/>
    </row>
    <row r="39" spans="1:7" ht="19.5" customHeight="1">
      <c r="A39" s="142"/>
      <c r="B39" s="13"/>
      <c r="C39" s="14">
        <v>4210</v>
      </c>
      <c r="D39" s="15" t="s">
        <v>46</v>
      </c>
      <c r="E39" s="16">
        <v>0</v>
      </c>
      <c r="F39" s="153">
        <v>6527</v>
      </c>
      <c r="G39" s="3"/>
    </row>
    <row r="40" spans="1:7" ht="19.5" customHeight="1">
      <c r="A40" s="142"/>
      <c r="B40" s="13"/>
      <c r="C40" s="14">
        <v>4300</v>
      </c>
      <c r="D40" s="15" t="s">
        <v>42</v>
      </c>
      <c r="E40" s="16">
        <v>0</v>
      </c>
      <c r="F40" s="153">
        <v>1500</v>
      </c>
      <c r="G40" s="3"/>
    </row>
    <row r="41" spans="1:7" ht="19.5" customHeight="1">
      <c r="A41" s="142"/>
      <c r="B41" s="22">
        <v>85219</v>
      </c>
      <c r="C41" s="13"/>
      <c r="D41" s="23" t="s">
        <v>57</v>
      </c>
      <c r="E41" s="42">
        <v>-6</v>
      </c>
      <c r="F41" s="170">
        <v>6</v>
      </c>
      <c r="G41" s="3"/>
    </row>
    <row r="42" spans="1:7" ht="19.5" customHeight="1">
      <c r="A42" s="142"/>
      <c r="B42" s="13"/>
      <c r="C42" s="14">
        <v>4300</v>
      </c>
      <c r="D42" s="15" t="s">
        <v>42</v>
      </c>
      <c r="E42" s="43">
        <v>-6</v>
      </c>
      <c r="F42" s="147">
        <v>0</v>
      </c>
      <c r="G42" s="3"/>
    </row>
    <row r="43" spans="1:7" ht="19.5" customHeight="1">
      <c r="A43" s="142"/>
      <c r="B43" s="13"/>
      <c r="C43" s="14">
        <v>4580</v>
      </c>
      <c r="D43" s="15" t="s">
        <v>27</v>
      </c>
      <c r="E43" s="16">
        <v>0</v>
      </c>
      <c r="F43" s="147">
        <v>6</v>
      </c>
      <c r="G43" s="3"/>
    </row>
    <row r="44" spans="1:7" ht="19.5" customHeight="1">
      <c r="A44" s="144">
        <v>900</v>
      </c>
      <c r="B44" s="7"/>
      <c r="C44" s="7"/>
      <c r="D44" s="8" t="s">
        <v>58</v>
      </c>
      <c r="E44" s="9">
        <v>0</v>
      </c>
      <c r="F44" s="139">
        <v>10000</v>
      </c>
      <c r="G44" s="3"/>
    </row>
    <row r="45" spans="1:7" ht="19.5" customHeight="1">
      <c r="A45" s="140"/>
      <c r="B45" s="18">
        <v>90003</v>
      </c>
      <c r="C45" s="11"/>
      <c r="D45" s="12" t="s">
        <v>59</v>
      </c>
      <c r="E45" s="2">
        <v>0</v>
      </c>
      <c r="F45" s="141">
        <v>10000</v>
      </c>
      <c r="G45" s="3"/>
    </row>
    <row r="46" spans="1:7" ht="19.5" customHeight="1">
      <c r="A46" s="142"/>
      <c r="B46" s="13"/>
      <c r="C46" s="14">
        <v>4300</v>
      </c>
      <c r="D46" s="15" t="s">
        <v>42</v>
      </c>
      <c r="E46" s="16">
        <v>0</v>
      </c>
      <c r="F46" s="143">
        <v>10000</v>
      </c>
      <c r="G46" s="3"/>
    </row>
    <row r="47" spans="1:7" ht="19.5" customHeight="1">
      <c r="A47" s="144">
        <v>921</v>
      </c>
      <c r="B47" s="7"/>
      <c r="C47" s="7"/>
      <c r="D47" s="8" t="s">
        <v>60</v>
      </c>
      <c r="E47" s="17">
        <v>-13000</v>
      </c>
      <c r="F47" s="139">
        <v>27460</v>
      </c>
      <c r="G47" s="3"/>
    </row>
    <row r="48" spans="1:7" ht="19.5" customHeight="1">
      <c r="A48" s="140"/>
      <c r="B48" s="18">
        <v>92108</v>
      </c>
      <c r="C48" s="11"/>
      <c r="D48" s="12" t="s">
        <v>61</v>
      </c>
      <c r="E48" s="19">
        <v>-13000</v>
      </c>
      <c r="F48" s="152">
        <v>7460</v>
      </c>
      <c r="G48" s="3"/>
    </row>
    <row r="49" spans="1:7" ht="19.5" customHeight="1">
      <c r="A49" s="142"/>
      <c r="B49" s="13"/>
      <c r="C49" s="14">
        <v>4300</v>
      </c>
      <c r="D49" s="15" t="s">
        <v>42</v>
      </c>
      <c r="E49" s="20">
        <v>-13000</v>
      </c>
      <c r="F49" s="147">
        <v>0</v>
      </c>
      <c r="G49" s="3"/>
    </row>
    <row r="50" spans="1:7" ht="19.5" customHeight="1">
      <c r="A50" s="142"/>
      <c r="B50" s="13"/>
      <c r="C50" s="14">
        <v>6060</v>
      </c>
      <c r="D50" s="15" t="s">
        <v>51</v>
      </c>
      <c r="E50" s="16">
        <v>0</v>
      </c>
      <c r="F50" s="153">
        <v>7460</v>
      </c>
      <c r="G50" s="3"/>
    </row>
    <row r="51" spans="1:7" ht="19.5" customHeight="1">
      <c r="A51" s="142"/>
      <c r="B51" s="22">
        <v>92195</v>
      </c>
      <c r="C51" s="13"/>
      <c r="D51" s="23" t="s">
        <v>18</v>
      </c>
      <c r="E51" s="24">
        <v>0</v>
      </c>
      <c r="F51" s="159">
        <v>20000</v>
      </c>
      <c r="G51" s="3"/>
    </row>
    <row r="52" spans="1:7" ht="19.5" customHeight="1">
      <c r="A52" s="142"/>
      <c r="B52" s="13"/>
      <c r="C52" s="14">
        <v>4300</v>
      </c>
      <c r="D52" s="15" t="s">
        <v>42</v>
      </c>
      <c r="E52" s="16">
        <v>0</v>
      </c>
      <c r="F52" s="143">
        <v>20000</v>
      </c>
      <c r="G52" s="3"/>
    </row>
    <row r="53" spans="1:7" ht="19.5" customHeight="1">
      <c r="A53" s="144">
        <v>926</v>
      </c>
      <c r="B53" s="7"/>
      <c r="C53" s="7"/>
      <c r="D53" s="8" t="s">
        <v>62</v>
      </c>
      <c r="E53" s="37">
        <v>-1000</v>
      </c>
      <c r="F53" s="151">
        <v>1000</v>
      </c>
      <c r="G53" s="3"/>
    </row>
    <row r="54" spans="1:7" ht="19.5" customHeight="1">
      <c r="A54" s="140"/>
      <c r="B54" s="18">
        <v>92695</v>
      </c>
      <c r="C54" s="11"/>
      <c r="D54" s="12" t="s">
        <v>18</v>
      </c>
      <c r="E54" s="38">
        <v>-1000</v>
      </c>
      <c r="F54" s="152">
        <v>1000</v>
      </c>
      <c r="G54" s="3"/>
    </row>
    <row r="55" spans="1:7" ht="19.5" customHeight="1">
      <c r="A55" s="142"/>
      <c r="B55" s="13"/>
      <c r="C55" s="14">
        <v>4210</v>
      </c>
      <c r="D55" s="15" t="s">
        <v>46</v>
      </c>
      <c r="E55" s="39">
        <v>-1000</v>
      </c>
      <c r="F55" s="147">
        <v>0</v>
      </c>
      <c r="G55" s="3"/>
    </row>
    <row r="56" spans="1:7" ht="19.5" customHeight="1" thickBot="1">
      <c r="A56" s="160"/>
      <c r="B56" s="161"/>
      <c r="C56" s="162">
        <v>4260</v>
      </c>
      <c r="D56" s="171" t="s">
        <v>40</v>
      </c>
      <c r="E56" s="164">
        <v>0</v>
      </c>
      <c r="F56" s="165">
        <v>1000</v>
      </c>
      <c r="G56" s="3"/>
    </row>
    <row r="57" spans="1:7" ht="19.5" customHeight="1" thickBot="1" thickTop="1">
      <c r="A57" s="6"/>
      <c r="B57" s="187" t="s">
        <v>24</v>
      </c>
      <c r="C57" s="188"/>
      <c r="D57" s="172">
        <f>E57+F57</f>
        <v>164643</v>
      </c>
      <c r="E57" s="173">
        <v>-29506</v>
      </c>
      <c r="F57" s="174">
        <v>194149</v>
      </c>
      <c r="G57" s="3"/>
    </row>
    <row r="58" spans="1:6" ht="19.5" customHeight="1" thickTop="1">
      <c r="A58" s="1"/>
      <c r="B58" s="4"/>
      <c r="C58" s="5"/>
      <c r="D58" s="5"/>
      <c r="E58" s="5"/>
      <c r="F58" s="5"/>
    </row>
  </sheetData>
  <mergeCells count="4">
    <mergeCell ref="B57:C57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workbookViewId="0" topLeftCell="B55">
      <selection activeCell="D6" sqref="D6"/>
    </sheetView>
  </sheetViews>
  <sheetFormatPr defaultColWidth="9.140625" defaultRowHeight="19.5" customHeight="1"/>
  <cols>
    <col min="1" max="1" width="3.7109375" style="28" customWidth="1"/>
    <col min="2" max="2" width="5.8515625" style="28" customWidth="1"/>
    <col min="3" max="3" width="4.28125" style="28" customWidth="1"/>
    <col min="4" max="4" width="63.28125" style="28" customWidth="1"/>
    <col min="5" max="5" width="10.57421875" style="28" customWidth="1"/>
    <col min="6" max="6" width="11.00390625" style="28" customWidth="1"/>
    <col min="7" max="7" width="10.140625" style="28" customWidth="1"/>
    <col min="8" max="8" width="11.7109375" style="28" customWidth="1"/>
    <col min="9" max="9" width="12.421875" style="28" customWidth="1"/>
    <col min="10" max="10" width="12.7109375" style="28" customWidth="1"/>
    <col min="11" max="11" width="9.140625" style="28" customWidth="1"/>
    <col min="12" max="12" width="10.7109375" style="28" bestFit="1" customWidth="1"/>
    <col min="13" max="16384" width="9.140625" style="28" customWidth="1"/>
  </cols>
  <sheetData>
    <row r="1" spans="4:8" ht="19.5" customHeight="1">
      <c r="D1" s="196" t="s">
        <v>241</v>
      </c>
      <c r="E1" s="196"/>
      <c r="F1" s="196"/>
      <c r="G1" s="196"/>
      <c r="H1" s="196"/>
    </row>
    <row r="2" spans="1:11" ht="31.5" customHeight="1">
      <c r="A2" s="44"/>
      <c r="F2" s="196" t="s">
        <v>65</v>
      </c>
      <c r="G2" s="196"/>
      <c r="H2" s="196"/>
      <c r="I2" s="196"/>
      <c r="J2" s="196"/>
      <c r="K2" s="45"/>
    </row>
    <row r="3" ht="19.5" customHeight="1">
      <c r="A3" s="44"/>
    </row>
    <row r="4" spans="1:11" ht="19.5" customHeight="1">
      <c r="A4" s="197" t="s">
        <v>66</v>
      </c>
      <c r="B4" s="197"/>
      <c r="C4" s="197"/>
      <c r="D4" s="197"/>
      <c r="E4" s="197"/>
      <c r="F4" s="197"/>
      <c r="G4" s="197"/>
      <c r="H4" s="197"/>
      <c r="I4" s="197"/>
      <c r="J4" s="197"/>
      <c r="K4" s="46"/>
    </row>
    <row r="5" spans="1:10" ht="19.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2" ht="36.75" customHeight="1" thickBot="1" thickTop="1">
      <c r="A6" s="48" t="s">
        <v>9</v>
      </c>
      <c r="B6" s="49" t="s">
        <v>25</v>
      </c>
      <c r="C6" s="50" t="s">
        <v>67</v>
      </c>
      <c r="D6" s="51" t="s">
        <v>68</v>
      </c>
      <c r="E6" s="52" t="s">
        <v>69</v>
      </c>
      <c r="F6" s="52" t="s">
        <v>70</v>
      </c>
      <c r="G6" s="52" t="s">
        <v>71</v>
      </c>
      <c r="H6" s="52" t="s">
        <v>72</v>
      </c>
      <c r="I6" s="52" t="s">
        <v>73</v>
      </c>
      <c r="J6" s="53" t="s">
        <v>74</v>
      </c>
      <c r="K6" s="54"/>
      <c r="L6" s="55"/>
    </row>
    <row r="7" spans="1:10" ht="19.5" customHeight="1" thickTop="1">
      <c r="A7" s="56" t="s">
        <v>75</v>
      </c>
      <c r="B7" s="57" t="s">
        <v>76</v>
      </c>
      <c r="C7" s="57" t="s">
        <v>77</v>
      </c>
      <c r="D7" s="58" t="s">
        <v>78</v>
      </c>
      <c r="E7" s="59">
        <v>1611261</v>
      </c>
      <c r="F7" s="59"/>
      <c r="G7" s="59">
        <v>14995</v>
      </c>
      <c r="H7" s="59"/>
      <c r="I7" s="59"/>
      <c r="J7" s="60">
        <f aca="true" t="shared" si="0" ref="J7:J41">SUM(F7:I7)</f>
        <v>14995</v>
      </c>
    </row>
    <row r="8" spans="1:10" ht="19.5" customHeight="1">
      <c r="A8" s="61" t="s">
        <v>75</v>
      </c>
      <c r="B8" s="62" t="s">
        <v>76</v>
      </c>
      <c r="C8" s="62" t="s">
        <v>77</v>
      </c>
      <c r="D8" s="63" t="s">
        <v>79</v>
      </c>
      <c r="E8" s="64">
        <v>1473775.38</v>
      </c>
      <c r="F8" s="64">
        <v>311000</v>
      </c>
      <c r="G8" s="64"/>
      <c r="H8" s="64">
        <v>889000</v>
      </c>
      <c r="I8" s="64">
        <v>0</v>
      </c>
      <c r="J8" s="65">
        <f t="shared" si="0"/>
        <v>1200000</v>
      </c>
    </row>
    <row r="9" spans="1:10" ht="19.5" customHeight="1">
      <c r="A9" s="61" t="s">
        <v>75</v>
      </c>
      <c r="B9" s="62" t="s">
        <v>76</v>
      </c>
      <c r="C9" s="62" t="s">
        <v>77</v>
      </c>
      <c r="D9" s="66" t="s">
        <v>80</v>
      </c>
      <c r="E9" s="64">
        <v>1125000</v>
      </c>
      <c r="F9" s="64">
        <v>158000</v>
      </c>
      <c r="G9" s="64"/>
      <c r="H9" s="64">
        <v>442000</v>
      </c>
      <c r="I9" s="64"/>
      <c r="J9" s="65">
        <f t="shared" si="0"/>
        <v>600000</v>
      </c>
    </row>
    <row r="10" spans="1:10" ht="19.5" customHeight="1">
      <c r="A10" s="61" t="s">
        <v>75</v>
      </c>
      <c r="B10" s="62" t="s">
        <v>76</v>
      </c>
      <c r="C10" s="62" t="s">
        <v>77</v>
      </c>
      <c r="D10" s="66" t="s">
        <v>81</v>
      </c>
      <c r="E10" s="64">
        <v>450000</v>
      </c>
      <c r="F10" s="64">
        <v>135000</v>
      </c>
      <c r="G10" s="64"/>
      <c r="H10" s="64"/>
      <c r="I10" s="64">
        <v>90000</v>
      </c>
      <c r="J10" s="65">
        <f t="shared" si="0"/>
        <v>225000</v>
      </c>
    </row>
    <row r="11" spans="1:10" ht="65.25" customHeight="1">
      <c r="A11" s="61" t="s">
        <v>75</v>
      </c>
      <c r="B11" s="62" t="s">
        <v>76</v>
      </c>
      <c r="C11" s="62" t="s">
        <v>77</v>
      </c>
      <c r="D11" s="66" t="s">
        <v>82</v>
      </c>
      <c r="E11" s="64">
        <v>740000</v>
      </c>
      <c r="F11" s="64">
        <v>240660</v>
      </c>
      <c r="G11" s="64"/>
      <c r="H11" s="64">
        <v>355600</v>
      </c>
      <c r="I11" s="64">
        <v>0</v>
      </c>
      <c r="J11" s="65">
        <f t="shared" si="0"/>
        <v>596260</v>
      </c>
    </row>
    <row r="12" spans="1:10" ht="37.5" customHeight="1">
      <c r="A12" s="61" t="s">
        <v>75</v>
      </c>
      <c r="B12" s="62" t="s">
        <v>76</v>
      </c>
      <c r="C12" s="62" t="s">
        <v>77</v>
      </c>
      <c r="D12" s="66" t="s">
        <v>83</v>
      </c>
      <c r="E12" s="64">
        <v>23000000</v>
      </c>
      <c r="F12" s="64">
        <v>110000</v>
      </c>
      <c r="G12" s="64"/>
      <c r="H12" s="64"/>
      <c r="I12" s="64"/>
      <c r="J12" s="65">
        <f t="shared" si="0"/>
        <v>110000</v>
      </c>
    </row>
    <row r="13" spans="1:10" ht="30" customHeight="1">
      <c r="A13" s="61" t="s">
        <v>75</v>
      </c>
      <c r="B13" s="62" t="s">
        <v>76</v>
      </c>
      <c r="C13" s="62" t="s">
        <v>77</v>
      </c>
      <c r="D13" s="66" t="s">
        <v>84</v>
      </c>
      <c r="E13" s="64">
        <v>6261000</v>
      </c>
      <c r="F13" s="64">
        <v>274300</v>
      </c>
      <c r="G13" s="64"/>
      <c r="H13" s="64">
        <v>2828200</v>
      </c>
      <c r="I13" s="64">
        <v>1257500</v>
      </c>
      <c r="J13" s="65">
        <f t="shared" si="0"/>
        <v>4360000</v>
      </c>
    </row>
    <row r="14" spans="1:10" ht="51" customHeight="1">
      <c r="A14" s="61" t="s">
        <v>75</v>
      </c>
      <c r="B14" s="62" t="s">
        <v>76</v>
      </c>
      <c r="C14" s="62" t="s">
        <v>77</v>
      </c>
      <c r="D14" s="66" t="s">
        <v>85</v>
      </c>
      <c r="E14" s="64">
        <v>500000</v>
      </c>
      <c r="F14" s="64">
        <v>243750</v>
      </c>
      <c r="G14" s="64"/>
      <c r="H14" s="64">
        <v>243750</v>
      </c>
      <c r="I14" s="64">
        <v>0</v>
      </c>
      <c r="J14" s="65">
        <f t="shared" si="0"/>
        <v>487500</v>
      </c>
    </row>
    <row r="15" spans="1:10" ht="18.75" customHeight="1">
      <c r="A15" s="61" t="s">
        <v>75</v>
      </c>
      <c r="B15" s="62" t="s">
        <v>76</v>
      </c>
      <c r="C15" s="62" t="s">
        <v>77</v>
      </c>
      <c r="D15" s="66" t="s">
        <v>86</v>
      </c>
      <c r="E15" s="64">
        <v>9000</v>
      </c>
      <c r="F15" s="64">
        <v>9000</v>
      </c>
      <c r="G15" s="64"/>
      <c r="H15" s="64"/>
      <c r="I15" s="64"/>
      <c r="J15" s="65">
        <f t="shared" si="0"/>
        <v>9000</v>
      </c>
    </row>
    <row r="16" spans="1:10" ht="18.75" customHeight="1">
      <c r="A16" s="61" t="s">
        <v>75</v>
      </c>
      <c r="B16" s="62" t="s">
        <v>87</v>
      </c>
      <c r="C16" s="62" t="s">
        <v>88</v>
      </c>
      <c r="D16" s="66" t="s">
        <v>89</v>
      </c>
      <c r="E16" s="64">
        <v>5000</v>
      </c>
      <c r="F16" s="64">
        <v>5000</v>
      </c>
      <c r="G16" s="64"/>
      <c r="H16" s="64"/>
      <c r="I16" s="64"/>
      <c r="J16" s="65">
        <f t="shared" si="0"/>
        <v>5000</v>
      </c>
    </row>
    <row r="17" spans="1:10" ht="18.75" customHeight="1">
      <c r="A17" s="61" t="s">
        <v>75</v>
      </c>
      <c r="B17" s="62" t="s">
        <v>87</v>
      </c>
      <c r="C17" s="62" t="s">
        <v>88</v>
      </c>
      <c r="D17" s="66" t="s">
        <v>90</v>
      </c>
      <c r="E17" s="64">
        <v>3944</v>
      </c>
      <c r="F17" s="64">
        <v>3944</v>
      </c>
      <c r="G17" s="64"/>
      <c r="H17" s="64"/>
      <c r="I17" s="64"/>
      <c r="J17" s="65">
        <f t="shared" si="0"/>
        <v>3944</v>
      </c>
    </row>
    <row r="18" spans="1:10" ht="17.25" customHeight="1">
      <c r="A18" s="61" t="s">
        <v>91</v>
      </c>
      <c r="B18" s="62" t="s">
        <v>92</v>
      </c>
      <c r="C18" s="62" t="s">
        <v>93</v>
      </c>
      <c r="D18" s="193" t="s">
        <v>94</v>
      </c>
      <c r="E18" s="194">
        <v>4735636</v>
      </c>
      <c r="F18" s="64">
        <v>0</v>
      </c>
      <c r="G18" s="64"/>
      <c r="H18" s="64"/>
      <c r="I18" s="64">
        <v>2367817</v>
      </c>
      <c r="J18" s="65">
        <f t="shared" si="0"/>
        <v>2367817</v>
      </c>
    </row>
    <row r="19" spans="1:10" ht="15" customHeight="1">
      <c r="A19" s="61" t="s">
        <v>91</v>
      </c>
      <c r="B19" s="62" t="s">
        <v>92</v>
      </c>
      <c r="C19" s="62" t="s">
        <v>95</v>
      </c>
      <c r="D19" s="193"/>
      <c r="E19" s="194"/>
      <c r="F19" s="64">
        <v>1957483</v>
      </c>
      <c r="G19" s="64"/>
      <c r="H19" s="64"/>
      <c r="I19" s="64">
        <v>0</v>
      </c>
      <c r="J19" s="65">
        <f t="shared" si="0"/>
        <v>1957483</v>
      </c>
    </row>
    <row r="20" spans="1:10" ht="15.75" customHeight="1">
      <c r="A20" s="61" t="s">
        <v>91</v>
      </c>
      <c r="B20" s="62" t="s">
        <v>92</v>
      </c>
      <c r="C20" s="62" t="s">
        <v>93</v>
      </c>
      <c r="D20" s="193" t="s">
        <v>96</v>
      </c>
      <c r="E20" s="194">
        <v>550000</v>
      </c>
      <c r="F20" s="64">
        <v>0</v>
      </c>
      <c r="G20" s="64">
        <v>0</v>
      </c>
      <c r="H20" s="64">
        <v>0</v>
      </c>
      <c r="I20" s="64">
        <v>286885</v>
      </c>
      <c r="J20" s="65">
        <f t="shared" si="0"/>
        <v>286885</v>
      </c>
    </row>
    <row r="21" spans="1:10" ht="13.5" customHeight="1">
      <c r="A21" s="61" t="s">
        <v>91</v>
      </c>
      <c r="B21" s="62" t="s">
        <v>92</v>
      </c>
      <c r="C21" s="62" t="s">
        <v>95</v>
      </c>
      <c r="D21" s="193"/>
      <c r="E21" s="194"/>
      <c r="F21" s="64">
        <v>213115</v>
      </c>
      <c r="G21" s="64">
        <v>0</v>
      </c>
      <c r="H21" s="64">
        <v>0</v>
      </c>
      <c r="I21" s="64">
        <v>0</v>
      </c>
      <c r="J21" s="65">
        <f t="shared" si="0"/>
        <v>213115</v>
      </c>
    </row>
    <row r="22" spans="1:10" ht="19.5" customHeight="1">
      <c r="A22" s="61" t="s">
        <v>91</v>
      </c>
      <c r="B22" s="62" t="s">
        <v>92</v>
      </c>
      <c r="C22" s="62" t="s">
        <v>77</v>
      </c>
      <c r="D22" s="63" t="s">
        <v>97</v>
      </c>
      <c r="E22" s="64">
        <v>630000</v>
      </c>
      <c r="F22" s="64">
        <v>80000</v>
      </c>
      <c r="G22" s="64"/>
      <c r="H22" s="64"/>
      <c r="I22" s="64">
        <v>50000</v>
      </c>
      <c r="J22" s="65">
        <f t="shared" si="0"/>
        <v>130000</v>
      </c>
    </row>
    <row r="23" spans="1:10" ht="19.5" customHeight="1" thickBot="1">
      <c r="A23" s="61" t="s">
        <v>91</v>
      </c>
      <c r="B23" s="62" t="s">
        <v>92</v>
      </c>
      <c r="C23" s="62" t="s">
        <v>77</v>
      </c>
      <c r="D23" s="63" t="s">
        <v>98</v>
      </c>
      <c r="E23" s="64">
        <v>750000</v>
      </c>
      <c r="F23" s="64">
        <v>485000</v>
      </c>
      <c r="G23" s="64"/>
      <c r="H23" s="64"/>
      <c r="I23" s="64">
        <v>135000</v>
      </c>
      <c r="J23" s="65">
        <f t="shared" si="0"/>
        <v>620000</v>
      </c>
    </row>
    <row r="24" spans="1:10" ht="45" customHeight="1" thickBot="1" thickTop="1">
      <c r="A24" s="48" t="s">
        <v>9</v>
      </c>
      <c r="B24" s="49" t="s">
        <v>25</v>
      </c>
      <c r="C24" s="50" t="s">
        <v>67</v>
      </c>
      <c r="D24" s="51" t="s">
        <v>68</v>
      </c>
      <c r="E24" s="52" t="s">
        <v>69</v>
      </c>
      <c r="F24" s="52" t="s">
        <v>70</v>
      </c>
      <c r="G24" s="52" t="s">
        <v>71</v>
      </c>
      <c r="H24" s="52" t="s">
        <v>72</v>
      </c>
      <c r="I24" s="52" t="s">
        <v>73</v>
      </c>
      <c r="J24" s="53" t="s">
        <v>74</v>
      </c>
    </row>
    <row r="25" spans="1:10" ht="15" customHeight="1" thickTop="1">
      <c r="A25" s="61" t="s">
        <v>91</v>
      </c>
      <c r="B25" s="62" t="s">
        <v>92</v>
      </c>
      <c r="C25" s="62" t="s">
        <v>88</v>
      </c>
      <c r="D25" s="63" t="s">
        <v>99</v>
      </c>
      <c r="E25" s="64">
        <v>24000</v>
      </c>
      <c r="F25" s="64">
        <v>24000</v>
      </c>
      <c r="G25" s="64"/>
      <c r="H25" s="64"/>
      <c r="I25" s="64"/>
      <c r="J25" s="65">
        <f t="shared" si="0"/>
        <v>24000</v>
      </c>
    </row>
    <row r="26" spans="1:10" ht="18.75" customHeight="1">
      <c r="A26" s="61" t="s">
        <v>100</v>
      </c>
      <c r="B26" s="62" t="s">
        <v>101</v>
      </c>
      <c r="C26" s="62" t="s">
        <v>88</v>
      </c>
      <c r="D26" s="63" t="s">
        <v>102</v>
      </c>
      <c r="E26" s="64">
        <v>53200</v>
      </c>
      <c r="F26" s="64"/>
      <c r="G26" s="64">
        <v>9752</v>
      </c>
      <c r="H26" s="64"/>
      <c r="I26" s="64"/>
      <c r="J26" s="65">
        <f t="shared" si="0"/>
        <v>9752</v>
      </c>
    </row>
    <row r="27" spans="1:10" ht="19.5" customHeight="1">
      <c r="A27" s="61" t="s">
        <v>100</v>
      </c>
      <c r="B27" s="62" t="s">
        <v>103</v>
      </c>
      <c r="C27" s="62" t="s">
        <v>77</v>
      </c>
      <c r="D27" s="63" t="s">
        <v>104</v>
      </c>
      <c r="E27" s="64">
        <v>218201</v>
      </c>
      <c r="F27" s="64">
        <v>40000</v>
      </c>
      <c r="G27" s="64"/>
      <c r="H27" s="64"/>
      <c r="I27" s="64"/>
      <c r="J27" s="65">
        <f t="shared" si="0"/>
        <v>40000</v>
      </c>
    </row>
    <row r="28" spans="1:10" ht="39.75" customHeight="1">
      <c r="A28" s="67" t="s">
        <v>105</v>
      </c>
      <c r="B28" s="68" t="s">
        <v>106</v>
      </c>
      <c r="C28" s="68" t="s">
        <v>107</v>
      </c>
      <c r="D28" s="69" t="s">
        <v>108</v>
      </c>
      <c r="E28" s="70">
        <v>225000</v>
      </c>
      <c r="F28" s="70">
        <v>50000</v>
      </c>
      <c r="G28" s="70"/>
      <c r="H28" s="70"/>
      <c r="I28" s="70"/>
      <c r="J28" s="71">
        <f t="shared" si="0"/>
        <v>50000</v>
      </c>
    </row>
    <row r="29" spans="1:10" ht="28.5" customHeight="1">
      <c r="A29" s="61" t="s">
        <v>109</v>
      </c>
      <c r="B29" s="62" t="s">
        <v>110</v>
      </c>
      <c r="C29" s="62" t="s">
        <v>88</v>
      </c>
      <c r="D29" s="63" t="s">
        <v>111</v>
      </c>
      <c r="E29" s="64">
        <v>60000</v>
      </c>
      <c r="F29" s="64">
        <v>48500</v>
      </c>
      <c r="G29" s="64"/>
      <c r="H29" s="64"/>
      <c r="I29" s="64"/>
      <c r="J29" s="65">
        <f t="shared" si="0"/>
        <v>48500</v>
      </c>
    </row>
    <row r="30" spans="1:10" ht="28.5" customHeight="1">
      <c r="A30" s="61" t="s">
        <v>109</v>
      </c>
      <c r="B30" s="62" t="s">
        <v>110</v>
      </c>
      <c r="C30" s="62" t="s">
        <v>88</v>
      </c>
      <c r="D30" s="63" t="s">
        <v>112</v>
      </c>
      <c r="E30" s="64">
        <v>9500</v>
      </c>
      <c r="F30" s="64">
        <v>9500</v>
      </c>
      <c r="G30" s="64"/>
      <c r="H30" s="64"/>
      <c r="I30" s="64"/>
      <c r="J30" s="65">
        <f t="shared" si="0"/>
        <v>9500</v>
      </c>
    </row>
    <row r="31" spans="1:10" ht="39" customHeight="1">
      <c r="A31" s="61" t="s">
        <v>113</v>
      </c>
      <c r="B31" s="62" t="s">
        <v>114</v>
      </c>
      <c r="C31" s="62" t="s">
        <v>115</v>
      </c>
      <c r="D31" s="72" t="s">
        <v>116</v>
      </c>
      <c r="E31" s="64">
        <v>10000</v>
      </c>
      <c r="F31" s="64">
        <v>5000</v>
      </c>
      <c r="G31" s="64"/>
      <c r="H31" s="64"/>
      <c r="I31" s="64"/>
      <c r="J31" s="65">
        <f t="shared" si="0"/>
        <v>5000</v>
      </c>
    </row>
    <row r="32" spans="1:10" ht="24.75" customHeight="1">
      <c r="A32" s="61" t="s">
        <v>113</v>
      </c>
      <c r="B32" s="62" t="s">
        <v>117</v>
      </c>
      <c r="C32" s="62" t="s">
        <v>77</v>
      </c>
      <c r="D32" s="63" t="s">
        <v>118</v>
      </c>
      <c r="E32" s="64">
        <v>50000</v>
      </c>
      <c r="F32" s="64">
        <v>10000</v>
      </c>
      <c r="G32" s="64"/>
      <c r="H32" s="64"/>
      <c r="I32" s="64"/>
      <c r="J32" s="65">
        <f t="shared" si="0"/>
        <v>10000</v>
      </c>
    </row>
    <row r="33" spans="1:10" ht="19.5" customHeight="1">
      <c r="A33" s="61" t="s">
        <v>113</v>
      </c>
      <c r="B33" s="62" t="s">
        <v>117</v>
      </c>
      <c r="C33" s="62" t="s">
        <v>77</v>
      </c>
      <c r="D33" s="63" t="s">
        <v>119</v>
      </c>
      <c r="E33" s="64">
        <v>95200</v>
      </c>
      <c r="F33" s="64">
        <v>15000</v>
      </c>
      <c r="G33" s="64"/>
      <c r="H33" s="64"/>
      <c r="I33" s="64"/>
      <c r="J33" s="65">
        <f t="shared" si="0"/>
        <v>15000</v>
      </c>
    </row>
    <row r="34" spans="1:10" ht="19.5" customHeight="1">
      <c r="A34" s="61" t="s">
        <v>120</v>
      </c>
      <c r="B34" s="62" t="s">
        <v>121</v>
      </c>
      <c r="C34" s="62" t="s">
        <v>93</v>
      </c>
      <c r="D34" s="195" t="s">
        <v>122</v>
      </c>
      <c r="E34" s="194">
        <v>3027000</v>
      </c>
      <c r="F34" s="64">
        <v>3050</v>
      </c>
      <c r="G34" s="64"/>
      <c r="H34" s="64"/>
      <c r="I34" s="64">
        <v>1300000</v>
      </c>
      <c r="J34" s="65">
        <f t="shared" si="0"/>
        <v>1303050</v>
      </c>
    </row>
    <row r="35" spans="1:10" ht="19.5" customHeight="1">
      <c r="A35" s="61" t="s">
        <v>120</v>
      </c>
      <c r="B35" s="62" t="s">
        <v>121</v>
      </c>
      <c r="C35" s="62" t="s">
        <v>95</v>
      </c>
      <c r="D35" s="195"/>
      <c r="E35" s="194"/>
      <c r="F35" s="64">
        <v>10000</v>
      </c>
      <c r="G35" s="64"/>
      <c r="H35" s="64"/>
      <c r="I35" s="64">
        <v>0</v>
      </c>
      <c r="J35" s="65">
        <f t="shared" si="0"/>
        <v>10000</v>
      </c>
    </row>
    <row r="36" spans="1:10" ht="33.75" customHeight="1">
      <c r="A36" s="61" t="s">
        <v>123</v>
      </c>
      <c r="B36" s="62" t="s">
        <v>124</v>
      </c>
      <c r="C36" s="62" t="s">
        <v>77</v>
      </c>
      <c r="D36" s="63" t="s">
        <v>125</v>
      </c>
      <c r="E36" s="64">
        <v>9882</v>
      </c>
      <c r="F36" s="64">
        <v>4942</v>
      </c>
      <c r="G36" s="64"/>
      <c r="H36" s="64">
        <v>2470</v>
      </c>
      <c r="I36" s="64">
        <v>2470</v>
      </c>
      <c r="J36" s="65">
        <f t="shared" si="0"/>
        <v>9882</v>
      </c>
    </row>
    <row r="37" spans="1:10" ht="32.25" customHeight="1">
      <c r="A37" s="61" t="s">
        <v>126</v>
      </c>
      <c r="B37" s="62" t="s">
        <v>127</v>
      </c>
      <c r="C37" s="62" t="s">
        <v>88</v>
      </c>
      <c r="D37" s="63" t="s">
        <v>128</v>
      </c>
      <c r="E37" s="64">
        <v>7460</v>
      </c>
      <c r="F37" s="64">
        <v>7460</v>
      </c>
      <c r="G37" s="64"/>
      <c r="H37" s="64"/>
      <c r="I37" s="64"/>
      <c r="J37" s="65">
        <f t="shared" si="0"/>
        <v>7460</v>
      </c>
    </row>
    <row r="38" spans="1:10" ht="39" customHeight="1">
      <c r="A38" s="61" t="s">
        <v>126</v>
      </c>
      <c r="B38" s="62" t="s">
        <v>129</v>
      </c>
      <c r="C38" s="62" t="s">
        <v>115</v>
      </c>
      <c r="D38" s="63" t="s">
        <v>130</v>
      </c>
      <c r="E38" s="64">
        <v>50000</v>
      </c>
      <c r="F38" s="64">
        <v>50000</v>
      </c>
      <c r="G38" s="64"/>
      <c r="H38" s="64"/>
      <c r="I38" s="64"/>
      <c r="J38" s="65">
        <f t="shared" si="0"/>
        <v>50000</v>
      </c>
    </row>
    <row r="39" spans="1:10" ht="19.5" customHeight="1">
      <c r="A39" s="61" t="s">
        <v>131</v>
      </c>
      <c r="B39" s="62" t="s">
        <v>132</v>
      </c>
      <c r="C39" s="62" t="s">
        <v>77</v>
      </c>
      <c r="D39" s="63" t="s">
        <v>133</v>
      </c>
      <c r="E39" s="64">
        <v>10000</v>
      </c>
      <c r="F39" s="64">
        <v>10000</v>
      </c>
      <c r="G39" s="64"/>
      <c r="H39" s="64"/>
      <c r="I39" s="64"/>
      <c r="J39" s="65">
        <f t="shared" si="0"/>
        <v>10000</v>
      </c>
    </row>
    <row r="40" spans="1:10" ht="30.75" customHeight="1" thickBot="1">
      <c r="A40" s="73" t="s">
        <v>131</v>
      </c>
      <c r="B40" s="74" t="s">
        <v>132</v>
      </c>
      <c r="C40" s="74" t="s">
        <v>77</v>
      </c>
      <c r="D40" s="75" t="s">
        <v>134</v>
      </c>
      <c r="E40" s="76">
        <v>91000</v>
      </c>
      <c r="F40" s="76">
        <v>91000</v>
      </c>
      <c r="G40" s="76"/>
      <c r="H40" s="76"/>
      <c r="I40" s="76">
        <v>0</v>
      </c>
      <c r="J40" s="77">
        <f t="shared" si="0"/>
        <v>91000</v>
      </c>
    </row>
    <row r="41" spans="1:10" ht="19.5" customHeight="1" thickBot="1" thickTop="1">
      <c r="A41" s="189" t="s">
        <v>39</v>
      </c>
      <c r="B41" s="190"/>
      <c r="C41" s="190"/>
      <c r="D41" s="190"/>
      <c r="E41" s="78" t="s">
        <v>135</v>
      </c>
      <c r="F41" s="79">
        <f>SUM(F7:F40)</f>
        <v>4604704</v>
      </c>
      <c r="G41" s="79">
        <f>SUM(G7:G40)</f>
        <v>24747</v>
      </c>
      <c r="H41" s="79">
        <f>SUM(H7:H40)</f>
        <v>4761020</v>
      </c>
      <c r="I41" s="79">
        <f>SUM(I7:I40)</f>
        <v>5489672</v>
      </c>
      <c r="J41" s="80">
        <f t="shared" si="0"/>
        <v>14880143</v>
      </c>
    </row>
    <row r="42" spans="1:10" ht="19.5" customHeight="1" thickTop="1">
      <c r="A42" s="81"/>
      <c r="B42" s="81"/>
      <c r="C42" s="81"/>
      <c r="D42" s="82"/>
      <c r="E42" s="83"/>
      <c r="F42" s="84"/>
      <c r="G42" s="83"/>
      <c r="H42" s="83"/>
      <c r="I42" s="83"/>
      <c r="J42" s="83"/>
    </row>
    <row r="43" spans="1:10" ht="19.5" customHeight="1">
      <c r="A43" s="81"/>
      <c r="B43" s="81"/>
      <c r="C43" s="191"/>
      <c r="D43" s="191"/>
      <c r="E43" s="83"/>
      <c r="F43" s="83"/>
      <c r="G43" s="83"/>
      <c r="H43" s="83"/>
      <c r="I43" s="83"/>
      <c r="J43" s="83"/>
    </row>
    <row r="44" spans="1:10" ht="19.5" customHeight="1">
      <c r="A44" s="81"/>
      <c r="B44" s="81"/>
      <c r="C44" s="192"/>
      <c r="D44" s="192"/>
      <c r="E44" s="83"/>
      <c r="F44" s="83"/>
      <c r="G44" s="83"/>
      <c r="H44" s="83"/>
      <c r="I44" s="83"/>
      <c r="J44" s="83"/>
    </row>
    <row r="45" spans="1:10" ht="19.5" customHeight="1">
      <c r="A45" s="81"/>
      <c r="B45" s="81"/>
      <c r="C45" s="81"/>
      <c r="D45" s="82"/>
      <c r="E45" s="83"/>
      <c r="F45" s="83"/>
      <c r="G45" s="83"/>
      <c r="H45" s="83"/>
      <c r="I45" s="83"/>
      <c r="J45" s="83"/>
    </row>
    <row r="46" spans="1:10" ht="19.5" customHeight="1">
      <c r="A46" s="81"/>
      <c r="B46" s="81"/>
      <c r="C46" s="81"/>
      <c r="D46" s="82"/>
      <c r="E46" s="83"/>
      <c r="F46" s="83"/>
      <c r="G46" s="83"/>
      <c r="H46" s="83"/>
      <c r="I46" s="83"/>
      <c r="J46" s="83"/>
    </row>
    <row r="47" spans="1:12" ht="19.5" customHeight="1">
      <c r="A47" s="81"/>
      <c r="B47" s="81"/>
      <c r="C47" s="81"/>
      <c r="D47" s="82"/>
      <c r="E47" s="83"/>
      <c r="F47" s="83"/>
      <c r="G47" s="83"/>
      <c r="H47" s="83"/>
      <c r="I47" s="83"/>
      <c r="J47" s="83"/>
      <c r="L47" s="85"/>
    </row>
    <row r="48" spans="1:10" ht="19.5" customHeight="1">
      <c r="A48" s="81"/>
      <c r="B48" s="81"/>
      <c r="C48" s="81"/>
      <c r="D48" s="82"/>
      <c r="E48" s="83"/>
      <c r="F48" s="83"/>
      <c r="G48" s="83"/>
      <c r="H48" s="83"/>
      <c r="I48" s="83"/>
      <c r="J48" s="83"/>
    </row>
    <row r="49" spans="1:10" ht="19.5" customHeight="1">
      <c r="A49" s="81"/>
      <c r="B49" s="81"/>
      <c r="C49" s="81"/>
      <c r="D49" s="82"/>
      <c r="E49" s="83"/>
      <c r="F49" s="83"/>
      <c r="G49" s="83"/>
      <c r="H49" s="83"/>
      <c r="I49" s="83"/>
      <c r="J49" s="83"/>
    </row>
    <row r="50" spans="1:10" ht="19.5" customHeight="1">
      <c r="A50" s="81"/>
      <c r="B50" s="81"/>
      <c r="C50" s="81"/>
      <c r="D50" s="82"/>
      <c r="E50" s="83"/>
      <c r="F50" s="83"/>
      <c r="G50" s="83"/>
      <c r="H50" s="83"/>
      <c r="I50" s="83"/>
      <c r="J50" s="83"/>
    </row>
    <row r="51" spans="1:10" ht="19.5" customHeight="1">
      <c r="A51" s="86"/>
      <c r="B51" s="86"/>
      <c r="C51" s="86"/>
      <c r="D51" s="82"/>
      <c r="E51" s="87"/>
      <c r="F51" s="87"/>
      <c r="G51" s="87"/>
      <c r="H51" s="87"/>
      <c r="I51" s="87"/>
      <c r="J51" s="87"/>
    </row>
    <row r="52" spans="1:10" ht="19.5" customHeight="1">
      <c r="A52" s="86"/>
      <c r="B52" s="86"/>
      <c r="C52" s="86"/>
      <c r="D52" s="82"/>
      <c r="E52" s="87"/>
      <c r="F52" s="87"/>
      <c r="G52" s="87"/>
      <c r="H52" s="87"/>
      <c r="I52" s="87"/>
      <c r="J52" s="87"/>
    </row>
    <row r="53" spans="1:10" ht="19.5" customHeight="1">
      <c r="A53" s="86"/>
      <c r="B53" s="86"/>
      <c r="C53" s="86"/>
      <c r="D53" s="82"/>
      <c r="E53" s="87"/>
      <c r="F53" s="87"/>
      <c r="G53" s="87"/>
      <c r="H53" s="87"/>
      <c r="I53" s="87"/>
      <c r="J53" s="87"/>
    </row>
    <row r="54" spans="1:10" ht="19.5" customHeight="1">
      <c r="A54" s="86"/>
      <c r="B54" s="86"/>
      <c r="C54" s="86"/>
      <c r="D54" s="82"/>
      <c r="E54" s="86"/>
      <c r="F54" s="86"/>
      <c r="G54" s="86"/>
      <c r="H54" s="86"/>
      <c r="I54" s="86"/>
      <c r="J54" s="86"/>
    </row>
    <row r="55" ht="19.5" customHeight="1">
      <c r="D55" s="88"/>
    </row>
    <row r="56" ht="19.5" customHeight="1">
      <c r="D56" s="88"/>
    </row>
    <row r="57" ht="19.5" customHeight="1">
      <c r="D57" s="88"/>
    </row>
    <row r="58" ht="19.5" customHeight="1">
      <c r="D58" s="88"/>
    </row>
    <row r="59" ht="19.5" customHeight="1">
      <c r="D59" s="88"/>
    </row>
  </sheetData>
  <mergeCells count="12">
    <mergeCell ref="E20:E21"/>
    <mergeCell ref="D34:D35"/>
    <mergeCell ref="E34:E35"/>
    <mergeCell ref="D1:H1"/>
    <mergeCell ref="F2:J2"/>
    <mergeCell ref="A4:J4"/>
    <mergeCell ref="D18:D19"/>
    <mergeCell ref="E18:E19"/>
    <mergeCell ref="A41:D41"/>
    <mergeCell ref="C43:D43"/>
    <mergeCell ref="C44:D44"/>
    <mergeCell ref="D20:D21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landscape" paperSize="9" scale="9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5" sqref="G5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2:5" ht="38.25" customHeight="1">
      <c r="B1" s="211" t="s">
        <v>242</v>
      </c>
      <c r="C1" s="212"/>
      <c r="D1" s="212"/>
      <c r="E1" s="213"/>
    </row>
    <row r="3" spans="1:8" ht="41.25" customHeight="1">
      <c r="A3" s="105"/>
      <c r="E3" s="211" t="s">
        <v>221</v>
      </c>
      <c r="F3" s="212"/>
      <c r="G3" s="212"/>
      <c r="H3" s="213"/>
    </row>
    <row r="4" ht="12.75">
      <c r="A4" s="106"/>
    </row>
    <row r="5" ht="21" customHeight="1">
      <c r="A5" s="106"/>
    </row>
    <row r="6" spans="1:9" ht="36" customHeight="1">
      <c r="A6" s="198" t="s">
        <v>237</v>
      </c>
      <c r="B6" s="198"/>
      <c r="C6" s="198"/>
      <c r="D6" s="198"/>
      <c r="E6" s="198"/>
      <c r="F6" s="198"/>
      <c r="G6" s="198"/>
      <c r="H6" s="198"/>
      <c r="I6" s="198"/>
    </row>
    <row r="7" spans="1:9" ht="38.25" customHeight="1">
      <c r="A7" s="198" t="s">
        <v>216</v>
      </c>
      <c r="B7" s="198"/>
      <c r="C7" s="198"/>
      <c r="D7" s="198"/>
      <c r="E7" s="198"/>
      <c r="F7" s="198"/>
      <c r="G7" s="198"/>
      <c r="H7" s="198"/>
      <c r="I7" s="198"/>
    </row>
    <row r="8" spans="1:9" ht="21.75" customHeight="1">
      <c r="A8" s="198" t="s">
        <v>217</v>
      </c>
      <c r="B8" s="198"/>
      <c r="C8" s="198"/>
      <c r="D8" s="198"/>
      <c r="E8" s="198"/>
      <c r="F8" s="198"/>
      <c r="G8" s="198"/>
      <c r="H8" s="198"/>
      <c r="I8" s="198"/>
    </row>
    <row r="9" spans="1:9" ht="27" customHeight="1" thickBot="1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54.75" customHeight="1" thickBot="1" thickTop="1">
      <c r="A10" s="109" t="s">
        <v>194</v>
      </c>
      <c r="B10" s="199" t="s">
        <v>218</v>
      </c>
      <c r="C10" s="199"/>
      <c r="D10" s="199"/>
      <c r="E10" s="199"/>
      <c r="F10" s="199" t="s">
        <v>196</v>
      </c>
      <c r="G10" s="199"/>
      <c r="H10" s="199"/>
      <c r="I10" s="200"/>
    </row>
    <row r="11" spans="1:9" ht="39.75" customHeight="1" thickTop="1">
      <c r="A11" s="115" t="s">
        <v>197</v>
      </c>
      <c r="B11" s="205" t="s">
        <v>219</v>
      </c>
      <c r="C11" s="205"/>
      <c r="D11" s="205"/>
      <c r="E11" s="205"/>
      <c r="F11" s="206">
        <v>130000</v>
      </c>
      <c r="G11" s="206"/>
      <c r="H11" s="206"/>
      <c r="I11" s="207"/>
    </row>
    <row r="12" spans="1:9" ht="39.75" customHeight="1" thickBot="1">
      <c r="A12" s="111" t="s">
        <v>199</v>
      </c>
      <c r="B12" s="208" t="s">
        <v>220</v>
      </c>
      <c r="C12" s="208"/>
      <c r="D12" s="208"/>
      <c r="E12" s="208"/>
      <c r="F12" s="209">
        <v>40000</v>
      </c>
      <c r="G12" s="209"/>
      <c r="H12" s="209"/>
      <c r="I12" s="210"/>
    </row>
    <row r="13" spans="1:9" ht="39.75" customHeight="1" thickBot="1" thickTop="1">
      <c r="A13" s="201" t="s">
        <v>39</v>
      </c>
      <c r="B13" s="202"/>
      <c r="C13" s="202"/>
      <c r="D13" s="202"/>
      <c r="E13" s="202"/>
      <c r="F13" s="203">
        <f>SUM(F11:I12)</f>
        <v>170000</v>
      </c>
      <c r="G13" s="203"/>
      <c r="H13" s="203"/>
      <c r="I13" s="204"/>
    </row>
    <row r="14" ht="13.5" thickTop="1"/>
  </sheetData>
  <mergeCells count="13">
    <mergeCell ref="E3:H3"/>
    <mergeCell ref="A6:I6"/>
    <mergeCell ref="B1:E1"/>
    <mergeCell ref="A7:I7"/>
    <mergeCell ref="A8:I8"/>
    <mergeCell ref="B10:E10"/>
    <mergeCell ref="F10:I10"/>
    <mergeCell ref="A13:E13"/>
    <mergeCell ref="F13:I13"/>
    <mergeCell ref="B11:E11"/>
    <mergeCell ref="F11:I11"/>
    <mergeCell ref="B12:E12"/>
    <mergeCell ref="F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43">
      <selection activeCell="A4" sqref="A4:C4"/>
    </sheetView>
  </sheetViews>
  <sheetFormatPr defaultColWidth="9.140625" defaultRowHeight="12.75"/>
  <cols>
    <col min="1" max="1" width="10.00390625" style="0" customWidth="1"/>
    <col min="2" max="2" width="64.00390625" style="0" customWidth="1"/>
    <col min="3" max="3" width="16.57421875" style="0" customWidth="1"/>
  </cols>
  <sheetData>
    <row r="1" spans="1:2" ht="26.25" customHeight="1">
      <c r="A1" s="224" t="s">
        <v>243</v>
      </c>
      <c r="B1" s="224"/>
    </row>
    <row r="2" spans="2:7" ht="31.5" customHeight="1">
      <c r="B2" s="224" t="s">
        <v>136</v>
      </c>
      <c r="C2" s="224"/>
      <c r="D2" s="89"/>
      <c r="E2" s="225"/>
      <c r="F2" s="225"/>
      <c r="G2" s="225"/>
    </row>
    <row r="3" ht="9" customHeight="1"/>
    <row r="4" spans="1:3" ht="15.75">
      <c r="A4" s="226" t="s">
        <v>137</v>
      </c>
      <c r="B4" s="226"/>
      <c r="C4" s="226"/>
    </row>
    <row r="5" spans="1:3" ht="33" customHeight="1">
      <c r="A5" s="217" t="s">
        <v>138</v>
      </c>
      <c r="B5" s="217"/>
      <c r="C5" s="217"/>
    </row>
    <row r="6" ht="6.75" customHeight="1" thickBot="1"/>
    <row r="7" spans="1:3" ht="16.5" customHeight="1" thickBot="1" thickTop="1">
      <c r="A7" s="218" t="s">
        <v>139</v>
      </c>
      <c r="B7" s="219"/>
      <c r="C7" s="220"/>
    </row>
    <row r="8" spans="1:3" ht="16.5" customHeight="1" thickTop="1">
      <c r="A8" s="90"/>
      <c r="B8" s="91" t="s">
        <v>140</v>
      </c>
      <c r="C8" s="92">
        <v>-25584</v>
      </c>
    </row>
    <row r="9" spans="1:3" ht="18" customHeight="1">
      <c r="A9" s="93" t="s">
        <v>141</v>
      </c>
      <c r="B9" s="94" t="s">
        <v>142</v>
      </c>
      <c r="C9" s="95">
        <v>154300</v>
      </c>
    </row>
    <row r="10" spans="1:3" ht="16.5" customHeight="1">
      <c r="A10" s="96" t="s">
        <v>143</v>
      </c>
      <c r="B10" s="97" t="s">
        <v>144</v>
      </c>
      <c r="C10" s="98">
        <v>1328184</v>
      </c>
    </row>
    <row r="11" spans="1:3" ht="16.5" customHeight="1">
      <c r="A11" s="99"/>
      <c r="B11" s="97" t="s">
        <v>145</v>
      </c>
      <c r="C11" s="98">
        <v>20000</v>
      </c>
    </row>
    <row r="12" spans="1:3" ht="16.5" customHeight="1" thickBot="1">
      <c r="A12" s="214" t="s">
        <v>39</v>
      </c>
      <c r="B12" s="215"/>
      <c r="C12" s="100">
        <f>SUM(C8:C11)</f>
        <v>1476900</v>
      </c>
    </row>
    <row r="13" spans="1:3" ht="9.75" customHeight="1" thickBot="1" thickTop="1">
      <c r="A13" s="101"/>
      <c r="B13" s="102"/>
      <c r="C13" s="103"/>
    </row>
    <row r="14" spans="1:3" ht="16.5" customHeight="1" thickBot="1" thickTop="1">
      <c r="A14" s="221" t="s">
        <v>146</v>
      </c>
      <c r="B14" s="222"/>
      <c r="C14" s="223"/>
    </row>
    <row r="15" spans="1:3" ht="16.5" customHeight="1" thickTop="1">
      <c r="A15" s="104" t="s">
        <v>147</v>
      </c>
      <c r="B15" s="91" t="s">
        <v>148</v>
      </c>
      <c r="C15" s="92">
        <v>4000</v>
      </c>
    </row>
    <row r="16" spans="1:3" ht="16.5" customHeight="1">
      <c r="A16" s="96" t="s">
        <v>149</v>
      </c>
      <c r="B16" s="97" t="s">
        <v>150</v>
      </c>
      <c r="C16" s="98">
        <v>595900</v>
      </c>
    </row>
    <row r="17" spans="1:3" ht="16.5" customHeight="1">
      <c r="A17" s="96" t="s">
        <v>151</v>
      </c>
      <c r="B17" s="97" t="s">
        <v>152</v>
      </c>
      <c r="C17" s="98">
        <v>50500</v>
      </c>
    </row>
    <row r="18" spans="1:3" ht="16.5" customHeight="1">
      <c r="A18" s="96" t="s">
        <v>153</v>
      </c>
      <c r="B18" s="97" t="s">
        <v>55</v>
      </c>
      <c r="C18" s="98">
        <v>102300</v>
      </c>
    </row>
    <row r="19" spans="1:3" ht="16.5" customHeight="1">
      <c r="A19" s="96" t="s">
        <v>154</v>
      </c>
      <c r="B19" s="97" t="s">
        <v>56</v>
      </c>
      <c r="C19" s="98">
        <v>16700</v>
      </c>
    </row>
    <row r="20" spans="1:3" ht="16.5" customHeight="1">
      <c r="A20" s="96" t="s">
        <v>155</v>
      </c>
      <c r="B20" s="97" t="s">
        <v>45</v>
      </c>
      <c r="C20" s="98">
        <v>30000</v>
      </c>
    </row>
    <row r="21" spans="1:3" ht="16.5" customHeight="1">
      <c r="A21" s="96" t="s">
        <v>156</v>
      </c>
      <c r="B21" s="97" t="s">
        <v>157</v>
      </c>
      <c r="C21" s="98">
        <v>210000</v>
      </c>
    </row>
    <row r="22" spans="1:3" ht="16.5" customHeight="1">
      <c r="A22" s="96" t="s">
        <v>158</v>
      </c>
      <c r="B22" s="97" t="s">
        <v>40</v>
      </c>
      <c r="C22" s="98">
        <v>110000</v>
      </c>
    </row>
    <row r="23" spans="1:3" ht="16.5" customHeight="1">
      <c r="A23" s="96" t="s">
        <v>159</v>
      </c>
      <c r="B23" s="97" t="s">
        <v>160</v>
      </c>
      <c r="C23" s="98">
        <v>17700</v>
      </c>
    </row>
    <row r="24" spans="1:3" ht="16.5" customHeight="1">
      <c r="A24" s="96" t="s">
        <v>161</v>
      </c>
      <c r="B24" s="97" t="s">
        <v>47</v>
      </c>
      <c r="C24" s="98">
        <v>800</v>
      </c>
    </row>
    <row r="25" spans="1:3" ht="16.5" customHeight="1">
      <c r="A25" s="96" t="s">
        <v>162</v>
      </c>
      <c r="B25" s="97" t="s">
        <v>42</v>
      </c>
      <c r="C25" s="98">
        <v>222200</v>
      </c>
    </row>
    <row r="26" spans="1:3" ht="16.5" customHeight="1">
      <c r="A26" s="96" t="s">
        <v>163</v>
      </c>
      <c r="B26" s="97" t="s">
        <v>164</v>
      </c>
      <c r="C26" s="98">
        <v>500</v>
      </c>
    </row>
    <row r="27" spans="1:3" ht="17.25" customHeight="1">
      <c r="A27" s="96" t="s">
        <v>165</v>
      </c>
      <c r="B27" s="97" t="s">
        <v>166</v>
      </c>
      <c r="C27" s="98">
        <v>2500</v>
      </c>
    </row>
    <row r="28" spans="1:3" ht="18.75" customHeight="1">
      <c r="A28" s="96" t="s">
        <v>167</v>
      </c>
      <c r="B28" s="97" t="s">
        <v>168</v>
      </c>
      <c r="C28" s="98">
        <v>1500</v>
      </c>
    </row>
    <row r="29" spans="1:3" ht="18.75" customHeight="1">
      <c r="A29" s="96" t="s">
        <v>169</v>
      </c>
      <c r="B29" s="97" t="s">
        <v>170</v>
      </c>
      <c r="C29" s="98">
        <v>12000</v>
      </c>
    </row>
    <row r="30" spans="1:3" ht="16.5" customHeight="1">
      <c r="A30" s="96" t="s">
        <v>171</v>
      </c>
      <c r="B30" s="97" t="s">
        <v>172</v>
      </c>
      <c r="C30" s="98">
        <v>15000</v>
      </c>
    </row>
    <row r="31" spans="1:3" ht="16.5" customHeight="1">
      <c r="A31" s="96" t="s">
        <v>173</v>
      </c>
      <c r="B31" s="97" t="s">
        <v>174</v>
      </c>
      <c r="C31" s="98">
        <v>4200</v>
      </c>
    </row>
    <row r="32" spans="1:3" ht="16.5" customHeight="1">
      <c r="A32" s="96" t="s">
        <v>175</v>
      </c>
      <c r="B32" s="97" t="s">
        <v>176</v>
      </c>
      <c r="C32" s="98">
        <v>16100</v>
      </c>
    </row>
    <row r="33" spans="1:3" ht="16.5" customHeight="1">
      <c r="A33" s="96" t="s">
        <v>177</v>
      </c>
      <c r="B33" s="97" t="s">
        <v>178</v>
      </c>
      <c r="C33" s="98">
        <v>5000</v>
      </c>
    </row>
    <row r="34" spans="1:3" ht="16.5" customHeight="1">
      <c r="A34" s="96" t="s">
        <v>179</v>
      </c>
      <c r="B34" s="97" t="s">
        <v>180</v>
      </c>
      <c r="C34" s="98">
        <v>8000</v>
      </c>
    </row>
    <row r="35" spans="1:3" ht="16.5" customHeight="1">
      <c r="A35" s="96" t="s">
        <v>181</v>
      </c>
      <c r="B35" s="97" t="s">
        <v>182</v>
      </c>
      <c r="C35" s="98">
        <v>22000</v>
      </c>
    </row>
    <row r="36" spans="1:3" ht="16.5" customHeight="1">
      <c r="A36" s="96" t="s">
        <v>183</v>
      </c>
      <c r="B36" s="97" t="s">
        <v>49</v>
      </c>
      <c r="C36" s="98">
        <v>2700</v>
      </c>
    </row>
    <row r="37" spans="1:3" ht="18.75" customHeight="1">
      <c r="A37" s="96" t="s">
        <v>184</v>
      </c>
      <c r="B37" s="97" t="s">
        <v>185</v>
      </c>
      <c r="C37" s="98">
        <v>600</v>
      </c>
    </row>
    <row r="38" spans="1:3" ht="24" customHeight="1">
      <c r="A38" s="96" t="s">
        <v>186</v>
      </c>
      <c r="B38" s="97" t="s">
        <v>50</v>
      </c>
      <c r="C38" s="98">
        <v>700</v>
      </c>
    </row>
    <row r="39" spans="1:3" ht="16.5" customHeight="1">
      <c r="A39" s="96" t="s">
        <v>187</v>
      </c>
      <c r="B39" s="97" t="s">
        <v>188</v>
      </c>
      <c r="C39" s="98">
        <v>5000</v>
      </c>
    </row>
    <row r="40" spans="1:3" ht="16.5" customHeight="1">
      <c r="A40" s="99"/>
      <c r="B40" s="97" t="s">
        <v>189</v>
      </c>
      <c r="C40" s="98">
        <v>20000</v>
      </c>
    </row>
    <row r="41" spans="1:3" ht="16.5" customHeight="1">
      <c r="A41" s="99"/>
      <c r="B41" s="97" t="s">
        <v>190</v>
      </c>
      <c r="C41" s="98">
        <v>1000</v>
      </c>
    </row>
    <row r="42" spans="1:3" ht="16.5" customHeight="1" thickBot="1">
      <c r="A42" s="214" t="s">
        <v>39</v>
      </c>
      <c r="B42" s="215"/>
      <c r="C42" s="100">
        <f>SUM(C15:C41)</f>
        <v>1476900</v>
      </c>
    </row>
    <row r="43" spans="1:3" ht="8.25" customHeight="1" thickTop="1">
      <c r="A43" s="101"/>
      <c r="B43" s="102"/>
      <c r="C43" s="103"/>
    </row>
    <row r="44" spans="1:3" ht="16.5" customHeight="1">
      <c r="A44" s="216" t="s">
        <v>191</v>
      </c>
      <c r="B44" s="216"/>
      <c r="C44" s="103"/>
    </row>
    <row r="45" spans="1:3" ht="16.5" customHeight="1">
      <c r="A45" s="216"/>
      <c r="B45" s="216"/>
      <c r="C45" s="103"/>
    </row>
    <row r="46" spans="1:3" ht="16.5" customHeight="1">
      <c r="A46" s="101"/>
      <c r="B46" s="102"/>
      <c r="C46" s="103"/>
    </row>
    <row r="47" spans="1:3" ht="16.5" customHeight="1">
      <c r="A47" s="101"/>
      <c r="B47" s="102"/>
      <c r="C47" s="103"/>
    </row>
    <row r="48" spans="1:3" ht="16.5" customHeight="1">
      <c r="A48" s="101"/>
      <c r="B48" s="102"/>
      <c r="C48" s="103"/>
    </row>
    <row r="49" spans="1:3" ht="16.5" customHeight="1">
      <c r="A49" s="101"/>
      <c r="B49" s="102"/>
      <c r="C49" s="103"/>
    </row>
    <row r="50" spans="1:3" ht="16.5" customHeight="1">
      <c r="A50" s="101"/>
      <c r="B50" s="102"/>
      <c r="C50" s="103"/>
    </row>
    <row r="51" spans="1:2" ht="16.5" customHeight="1">
      <c r="A51" s="101"/>
      <c r="B51" s="102"/>
    </row>
    <row r="52" spans="1:2" ht="16.5" customHeight="1">
      <c r="A52" s="101"/>
      <c r="B52" s="102"/>
    </row>
    <row r="53" spans="1:2" ht="16.5" customHeight="1">
      <c r="A53" s="101"/>
      <c r="B53" s="102"/>
    </row>
    <row r="54" spans="1:2" ht="16.5" customHeight="1">
      <c r="A54" s="101"/>
      <c r="B54" s="102"/>
    </row>
    <row r="55" spans="1:2" ht="16.5" customHeight="1">
      <c r="A55" s="101"/>
      <c r="B55" s="102"/>
    </row>
    <row r="56" ht="22.5" customHeight="1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01"/>
    </row>
    <row r="118" ht="12.75">
      <c r="A118" s="101"/>
    </row>
    <row r="119" ht="12.75">
      <c r="A119" s="101"/>
    </row>
    <row r="120" ht="12.75">
      <c r="A120" s="101"/>
    </row>
    <row r="121" ht="12.75">
      <c r="A121" s="101"/>
    </row>
    <row r="122" ht="12.75">
      <c r="A122" s="101"/>
    </row>
    <row r="123" ht="12.75">
      <c r="A123" s="101"/>
    </row>
    <row r="124" ht="12.75">
      <c r="A124" s="101"/>
    </row>
    <row r="125" ht="12.75">
      <c r="A125" s="101"/>
    </row>
    <row r="126" ht="12.75">
      <c r="A126" s="101"/>
    </row>
    <row r="127" ht="12.75">
      <c r="A127" s="101"/>
    </row>
    <row r="128" ht="12.75">
      <c r="A128" s="101"/>
    </row>
    <row r="129" ht="12.75">
      <c r="A129" s="101"/>
    </row>
    <row r="130" ht="12.75">
      <c r="A130" s="101"/>
    </row>
    <row r="131" ht="12.75">
      <c r="A131" s="101"/>
    </row>
    <row r="132" ht="12.75">
      <c r="A132" s="101"/>
    </row>
    <row r="133" ht="12.75">
      <c r="A133" s="101"/>
    </row>
    <row r="134" ht="12.75">
      <c r="A134" s="101"/>
    </row>
    <row r="135" ht="12.75">
      <c r="A135" s="101"/>
    </row>
    <row r="136" ht="12.75">
      <c r="A136" s="101"/>
    </row>
    <row r="137" ht="12.75">
      <c r="A137" s="101"/>
    </row>
    <row r="138" ht="12.75">
      <c r="A138" s="101"/>
    </row>
    <row r="139" ht="12.75">
      <c r="A139" s="101"/>
    </row>
    <row r="140" ht="12.75">
      <c r="A140" s="101"/>
    </row>
    <row r="141" ht="12.75">
      <c r="A141" s="101"/>
    </row>
    <row r="142" ht="12.75">
      <c r="A142" s="101"/>
    </row>
    <row r="143" ht="12.75">
      <c r="A143" s="101"/>
    </row>
    <row r="144" ht="12.75">
      <c r="A144" s="101"/>
    </row>
    <row r="145" ht="12.75">
      <c r="A145" s="101"/>
    </row>
    <row r="146" ht="12.75">
      <c r="A146" s="101"/>
    </row>
    <row r="147" ht="12.75">
      <c r="A147" s="101"/>
    </row>
    <row r="148" ht="12.75">
      <c r="A148" s="101"/>
    </row>
    <row r="149" ht="12.75">
      <c r="A149" s="101"/>
    </row>
    <row r="150" ht="12.75">
      <c r="A150" s="101"/>
    </row>
    <row r="151" ht="12.75">
      <c r="A151" s="101"/>
    </row>
    <row r="152" ht="12.75">
      <c r="A152" s="101"/>
    </row>
    <row r="153" ht="12.75">
      <c r="A153" s="101"/>
    </row>
    <row r="154" ht="12.75">
      <c r="A154" s="101"/>
    </row>
    <row r="155" ht="12.75">
      <c r="A155" s="101"/>
    </row>
    <row r="156" ht="12.75">
      <c r="A156" s="101"/>
    </row>
    <row r="157" ht="12.75">
      <c r="A157" s="101"/>
    </row>
    <row r="158" ht="12.75">
      <c r="A158" s="101"/>
    </row>
    <row r="159" ht="12.75">
      <c r="A159" s="101"/>
    </row>
    <row r="160" ht="12.75">
      <c r="A160" s="101"/>
    </row>
    <row r="161" ht="12.75">
      <c r="A161" s="101"/>
    </row>
    <row r="162" ht="12.75">
      <c r="A162" s="101"/>
    </row>
    <row r="163" ht="12.75">
      <c r="A163" s="101"/>
    </row>
    <row r="164" ht="12.75">
      <c r="A164" s="101"/>
    </row>
    <row r="165" ht="12.75">
      <c r="A165" s="101"/>
    </row>
    <row r="166" ht="12.75">
      <c r="A166" s="101"/>
    </row>
    <row r="167" ht="12.75">
      <c r="A167" s="101"/>
    </row>
    <row r="168" ht="12.75">
      <c r="A168" s="101"/>
    </row>
    <row r="169" ht="12.75">
      <c r="A169" s="101"/>
    </row>
    <row r="170" ht="12.75">
      <c r="A170" s="101"/>
    </row>
    <row r="171" ht="12.75">
      <c r="A171" s="101"/>
    </row>
    <row r="172" ht="12.75">
      <c r="A172" s="101"/>
    </row>
    <row r="173" ht="12.75">
      <c r="A173" s="101"/>
    </row>
    <row r="174" ht="12.75">
      <c r="A174" s="101"/>
    </row>
    <row r="175" ht="12.75">
      <c r="A175" s="101"/>
    </row>
    <row r="176" ht="12.75">
      <c r="A176" s="101"/>
    </row>
    <row r="177" ht="12.75">
      <c r="A177" s="101"/>
    </row>
    <row r="178" ht="12.75">
      <c r="A178" s="101"/>
    </row>
    <row r="179" ht="12.75">
      <c r="A179" s="101"/>
    </row>
    <row r="180" ht="12.75">
      <c r="A180" s="101"/>
    </row>
    <row r="181" ht="12.75">
      <c r="A181" s="101"/>
    </row>
    <row r="182" ht="12.75">
      <c r="A182" s="101"/>
    </row>
    <row r="183" ht="12.75">
      <c r="A183" s="101"/>
    </row>
    <row r="184" ht="12.75">
      <c r="A184" s="101"/>
    </row>
    <row r="185" ht="12.75">
      <c r="A185" s="101"/>
    </row>
    <row r="186" ht="12.75">
      <c r="A186" s="101"/>
    </row>
    <row r="187" ht="12.75">
      <c r="A187" s="101"/>
    </row>
    <row r="188" ht="12.75">
      <c r="A188" s="101"/>
    </row>
    <row r="189" ht="12.75">
      <c r="A189" s="101"/>
    </row>
    <row r="190" ht="12.75">
      <c r="A190" s="101"/>
    </row>
    <row r="191" ht="12.75">
      <c r="A191" s="101"/>
    </row>
    <row r="192" ht="12.75">
      <c r="A192" s="101"/>
    </row>
    <row r="193" ht="12.75">
      <c r="A193" s="101"/>
    </row>
    <row r="194" ht="12.75">
      <c r="A194" s="101"/>
    </row>
    <row r="195" ht="12.75">
      <c r="A195" s="101"/>
    </row>
    <row r="196" ht="12.75">
      <c r="A196" s="101"/>
    </row>
    <row r="197" ht="12.75">
      <c r="A197" s="101"/>
    </row>
    <row r="198" ht="12.75">
      <c r="A198" s="101"/>
    </row>
    <row r="199" ht="12.75">
      <c r="A199" s="101"/>
    </row>
    <row r="200" ht="12.75">
      <c r="A200" s="101"/>
    </row>
  </sheetData>
  <mergeCells count="11">
    <mergeCell ref="A1:B1"/>
    <mergeCell ref="B2:C2"/>
    <mergeCell ref="E2:G2"/>
    <mergeCell ref="A4:C4"/>
    <mergeCell ref="A42:B42"/>
    <mergeCell ref="A44:B44"/>
    <mergeCell ref="A45:B45"/>
    <mergeCell ref="A5:C5"/>
    <mergeCell ref="A7:C7"/>
    <mergeCell ref="A12:B12"/>
    <mergeCell ref="A14:C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K2" sqref="K2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4" ht="12.75" customHeight="1">
      <c r="A1" s="225" t="s">
        <v>244</v>
      </c>
      <c r="B1" s="225"/>
      <c r="C1" s="225"/>
      <c r="D1" s="225"/>
    </row>
    <row r="2" spans="1:8" ht="27.75" customHeight="1">
      <c r="A2" s="225"/>
      <c r="B2" s="225"/>
      <c r="C2" s="225"/>
      <c r="D2" s="225"/>
      <c r="E2" s="247" t="s">
        <v>192</v>
      </c>
      <c r="F2" s="247"/>
      <c r="G2" s="247"/>
      <c r="H2" s="247"/>
    </row>
    <row r="3" spans="1:8" ht="26.25" customHeight="1">
      <c r="A3" s="105"/>
      <c r="E3" s="247"/>
      <c r="F3" s="247"/>
      <c r="G3" s="247"/>
      <c r="H3" s="247"/>
    </row>
    <row r="4" spans="1:8" ht="12.75">
      <c r="A4" s="106"/>
      <c r="E4" s="107"/>
      <c r="F4" s="107"/>
      <c r="G4" s="107"/>
      <c r="H4" s="107"/>
    </row>
    <row r="5" spans="1:8" ht="12.75">
      <c r="A5" s="106"/>
      <c r="E5" s="107"/>
      <c r="F5" s="107"/>
      <c r="G5" s="107"/>
      <c r="H5" s="107"/>
    </row>
    <row r="6" spans="1:14" ht="63" customHeight="1">
      <c r="A6" s="198" t="s">
        <v>193</v>
      </c>
      <c r="B6" s="198"/>
      <c r="C6" s="198"/>
      <c r="D6" s="198"/>
      <c r="E6" s="198"/>
      <c r="F6" s="198"/>
      <c r="G6" s="198"/>
      <c r="H6" s="198"/>
      <c r="I6" s="198"/>
      <c r="K6" s="225"/>
      <c r="L6" s="225"/>
      <c r="M6" s="225"/>
      <c r="N6" s="225"/>
    </row>
    <row r="7" spans="1:14" ht="27" customHeight="1" thickBot="1">
      <c r="A7" s="108"/>
      <c r="B7" s="108"/>
      <c r="C7" s="108"/>
      <c r="D7" s="108"/>
      <c r="E7" s="108"/>
      <c r="F7" s="108"/>
      <c r="G7" s="108"/>
      <c r="H7" s="108"/>
      <c r="I7" s="108"/>
      <c r="K7" s="225"/>
      <c r="L7" s="225"/>
      <c r="M7" s="225"/>
      <c r="N7" s="225"/>
    </row>
    <row r="8" spans="1:9" ht="54.75" customHeight="1" thickBot="1" thickTop="1">
      <c r="A8" s="109" t="s">
        <v>194</v>
      </c>
      <c r="B8" s="199" t="s">
        <v>195</v>
      </c>
      <c r="C8" s="199"/>
      <c r="D8" s="199"/>
      <c r="E8" s="199"/>
      <c r="F8" s="199" t="s">
        <v>196</v>
      </c>
      <c r="G8" s="199"/>
      <c r="H8" s="199"/>
      <c r="I8" s="200"/>
    </row>
    <row r="9" spans="1:9" ht="39.75" customHeight="1" thickTop="1">
      <c r="A9" s="110" t="s">
        <v>197</v>
      </c>
      <c r="B9" s="244" t="s">
        <v>198</v>
      </c>
      <c r="C9" s="244"/>
      <c r="D9" s="244"/>
      <c r="E9" s="244"/>
      <c r="F9" s="245">
        <v>121300</v>
      </c>
      <c r="G9" s="245"/>
      <c r="H9" s="245"/>
      <c r="I9" s="246"/>
    </row>
    <row r="10" spans="1:9" ht="39.75" customHeight="1">
      <c r="A10" s="111" t="s">
        <v>199</v>
      </c>
      <c r="B10" s="237" t="s">
        <v>200</v>
      </c>
      <c r="C10" s="237"/>
      <c r="D10" s="237"/>
      <c r="E10" s="237"/>
      <c r="F10" s="208">
        <v>4200</v>
      </c>
      <c r="G10" s="208"/>
      <c r="H10" s="208"/>
      <c r="I10" s="233"/>
    </row>
    <row r="11" spans="1:9" ht="39.75" customHeight="1">
      <c r="A11" s="111" t="s">
        <v>201</v>
      </c>
      <c r="B11" s="237" t="s">
        <v>202</v>
      </c>
      <c r="C11" s="237"/>
      <c r="D11" s="237"/>
      <c r="E11" s="237"/>
      <c r="F11" s="208">
        <v>8000</v>
      </c>
      <c r="G11" s="208"/>
      <c r="H11" s="208"/>
      <c r="I11" s="233"/>
    </row>
    <row r="12" spans="1:13" ht="39.75" customHeight="1">
      <c r="A12" s="111" t="s">
        <v>203</v>
      </c>
      <c r="B12" s="237" t="s">
        <v>204</v>
      </c>
      <c r="C12" s="237"/>
      <c r="D12" s="237"/>
      <c r="E12" s="237"/>
      <c r="F12" s="208">
        <v>4230</v>
      </c>
      <c r="G12" s="208"/>
      <c r="H12" s="208"/>
      <c r="I12" s="233"/>
      <c r="M12" s="112"/>
    </row>
    <row r="13" spans="1:9" ht="39.75" customHeight="1">
      <c r="A13" s="111" t="s">
        <v>205</v>
      </c>
      <c r="B13" s="238" t="s">
        <v>206</v>
      </c>
      <c r="C13" s="239"/>
      <c r="D13" s="239"/>
      <c r="E13" s="240"/>
      <c r="F13" s="241">
        <v>5000</v>
      </c>
      <c r="G13" s="242"/>
      <c r="H13" s="242"/>
      <c r="I13" s="243"/>
    </row>
    <row r="14" spans="1:9" ht="39.75" customHeight="1">
      <c r="A14" s="111" t="s">
        <v>207</v>
      </c>
      <c r="B14" s="232" t="s">
        <v>208</v>
      </c>
      <c r="C14" s="232"/>
      <c r="D14" s="232"/>
      <c r="E14" s="232"/>
      <c r="F14" s="208">
        <v>7300</v>
      </c>
      <c r="G14" s="208"/>
      <c r="H14" s="208"/>
      <c r="I14" s="233"/>
    </row>
    <row r="15" spans="1:9" ht="39.75" customHeight="1">
      <c r="A15" s="111" t="s">
        <v>209</v>
      </c>
      <c r="B15" s="232" t="s">
        <v>210</v>
      </c>
      <c r="C15" s="232"/>
      <c r="D15" s="232"/>
      <c r="E15" s="232"/>
      <c r="F15" s="208">
        <v>800</v>
      </c>
      <c r="G15" s="208"/>
      <c r="H15" s="208"/>
      <c r="I15" s="233"/>
    </row>
    <row r="16" spans="1:9" ht="39.75" customHeight="1">
      <c r="A16" s="113" t="s">
        <v>211</v>
      </c>
      <c r="B16" s="232" t="s">
        <v>212</v>
      </c>
      <c r="C16" s="232"/>
      <c r="D16" s="232"/>
      <c r="E16" s="232"/>
      <c r="F16" s="208">
        <v>3200</v>
      </c>
      <c r="G16" s="208"/>
      <c r="H16" s="208"/>
      <c r="I16" s="233"/>
    </row>
    <row r="17" spans="1:9" ht="39.75" customHeight="1" thickBot="1">
      <c r="A17" s="114" t="s">
        <v>213</v>
      </c>
      <c r="B17" s="234" t="s">
        <v>214</v>
      </c>
      <c r="C17" s="234"/>
      <c r="D17" s="234"/>
      <c r="E17" s="234"/>
      <c r="F17" s="235">
        <v>1730</v>
      </c>
      <c r="G17" s="235"/>
      <c r="H17" s="235"/>
      <c r="I17" s="236"/>
    </row>
    <row r="18" spans="1:9" ht="39.75" customHeight="1" thickBot="1" thickTop="1">
      <c r="A18" s="201" t="s">
        <v>39</v>
      </c>
      <c r="B18" s="202"/>
      <c r="C18" s="202"/>
      <c r="D18" s="202"/>
      <c r="E18" s="202"/>
      <c r="F18" s="202">
        <f>SUM(F9:I17)</f>
        <v>155760</v>
      </c>
      <c r="G18" s="202"/>
      <c r="H18" s="202"/>
      <c r="I18" s="227"/>
    </row>
    <row r="19" ht="14.25" thickBot="1" thickTop="1"/>
    <row r="20" spans="1:9" ht="57" customHeight="1" thickBot="1" thickTop="1">
      <c r="A20" s="228" t="s">
        <v>215</v>
      </c>
      <c r="B20" s="229"/>
      <c r="C20" s="229"/>
      <c r="D20" s="229"/>
      <c r="E20" s="229"/>
      <c r="F20" s="230">
        <v>50000</v>
      </c>
      <c r="G20" s="230"/>
      <c r="H20" s="230"/>
      <c r="I20" s="231"/>
    </row>
    <row r="21" ht="13.5" thickTop="1"/>
  </sheetData>
  <mergeCells count="28">
    <mergeCell ref="A1:D2"/>
    <mergeCell ref="E2:H3"/>
    <mergeCell ref="A6:I6"/>
    <mergeCell ref="K6:N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A18:E18"/>
    <mergeCell ref="F18:I18"/>
    <mergeCell ref="A20:E20"/>
    <mergeCell ref="F20:I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3" sqref="B3:C3"/>
    </sheetView>
  </sheetViews>
  <sheetFormatPr defaultColWidth="9.140625" defaultRowHeight="18" customHeight="1"/>
  <cols>
    <col min="1" max="1" width="8.8515625" style="0" customWidth="1"/>
    <col min="2" max="2" width="64.2812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spans="1:2" ht="30" customHeight="1">
      <c r="A1" s="263" t="s">
        <v>245</v>
      </c>
      <c r="B1" s="263"/>
    </row>
    <row r="2" spans="1:2" ht="18" customHeight="1">
      <c r="A2" s="117"/>
      <c r="B2" s="117"/>
    </row>
    <row r="3" spans="2:6" ht="18" customHeight="1">
      <c r="B3" s="225" t="s">
        <v>222</v>
      </c>
      <c r="C3" s="225"/>
      <c r="D3" s="89"/>
      <c r="E3" s="89"/>
      <c r="F3" s="89"/>
    </row>
    <row r="4" spans="2:5" ht="18" customHeight="1">
      <c r="B4" s="264" t="s">
        <v>223</v>
      </c>
      <c r="C4" s="264"/>
      <c r="E4" s="118"/>
    </row>
    <row r="5" ht="18" customHeight="1">
      <c r="D5" s="116"/>
    </row>
    <row r="6" spans="1:5" ht="18" customHeight="1">
      <c r="A6" s="265" t="s">
        <v>224</v>
      </c>
      <c r="B6" s="265"/>
      <c r="C6" s="265"/>
      <c r="D6" s="119"/>
      <c r="E6" s="119"/>
    </row>
    <row r="7" spans="1:5" ht="35.25" customHeight="1">
      <c r="A7" s="257" t="s">
        <v>225</v>
      </c>
      <c r="B7" s="257"/>
      <c r="C7" s="257"/>
      <c r="D7" s="120"/>
      <c r="E7" s="120"/>
    </row>
    <row r="8" spans="1:5" ht="18" customHeight="1" thickBot="1">
      <c r="A8" s="121"/>
      <c r="B8" s="121"/>
      <c r="C8" s="121"/>
      <c r="D8" s="120"/>
      <c r="E8" s="120"/>
    </row>
    <row r="9" spans="1:3" ht="18" customHeight="1" thickBot="1" thickTop="1">
      <c r="A9" s="258" t="s">
        <v>139</v>
      </c>
      <c r="B9" s="259"/>
      <c r="C9" s="260"/>
    </row>
    <row r="10" spans="1:3" ht="18" customHeight="1" thickTop="1">
      <c r="A10" s="261" t="s">
        <v>238</v>
      </c>
      <c r="B10" s="262"/>
      <c r="C10" s="122">
        <v>2003</v>
      </c>
    </row>
    <row r="11" spans="1:3" ht="18" customHeight="1">
      <c r="A11" s="96" t="s">
        <v>143</v>
      </c>
      <c r="B11" s="123" t="s">
        <v>144</v>
      </c>
      <c r="C11" s="124">
        <v>619700</v>
      </c>
    </row>
    <row r="12" spans="1:3" ht="18" customHeight="1">
      <c r="A12" s="253" t="s">
        <v>145</v>
      </c>
      <c r="B12" s="254"/>
      <c r="C12" s="125">
        <v>21297</v>
      </c>
    </row>
    <row r="13" spans="1:3" ht="18" customHeight="1" thickBot="1">
      <c r="A13" s="248" t="s">
        <v>39</v>
      </c>
      <c r="B13" s="249"/>
      <c r="C13" s="126">
        <f>SUM(C10:C12)</f>
        <v>643000</v>
      </c>
    </row>
    <row r="14" spans="1:3" ht="18" customHeight="1" thickBot="1" thickTop="1">
      <c r="A14" s="101"/>
      <c r="B14" s="102"/>
      <c r="C14" s="103"/>
    </row>
    <row r="15" spans="1:3" ht="18" customHeight="1" thickBot="1" thickTop="1">
      <c r="A15" s="250" t="s">
        <v>146</v>
      </c>
      <c r="B15" s="251"/>
      <c r="C15" s="252"/>
    </row>
    <row r="16" spans="1:3" ht="18" customHeight="1" thickTop="1">
      <c r="A16" s="104" t="s">
        <v>147</v>
      </c>
      <c r="B16" s="91" t="s">
        <v>148</v>
      </c>
      <c r="C16" s="127">
        <v>4500</v>
      </c>
    </row>
    <row r="17" spans="1:3" ht="18" customHeight="1">
      <c r="A17" s="96" t="s">
        <v>149</v>
      </c>
      <c r="B17" s="97" t="s">
        <v>150</v>
      </c>
      <c r="C17" s="128">
        <v>183600</v>
      </c>
    </row>
    <row r="18" spans="1:3" ht="18" customHeight="1">
      <c r="A18" s="96" t="s">
        <v>151</v>
      </c>
      <c r="B18" s="97" t="s">
        <v>152</v>
      </c>
      <c r="C18" s="128">
        <v>15600</v>
      </c>
    </row>
    <row r="19" spans="1:3" ht="18" customHeight="1">
      <c r="A19" s="96" t="s">
        <v>153</v>
      </c>
      <c r="B19" s="97" t="s">
        <v>55</v>
      </c>
      <c r="C19" s="128">
        <v>34000</v>
      </c>
    </row>
    <row r="20" spans="1:3" ht="18" customHeight="1">
      <c r="A20" s="96" t="s">
        <v>154</v>
      </c>
      <c r="B20" s="97" t="s">
        <v>56</v>
      </c>
      <c r="C20" s="128">
        <v>4900</v>
      </c>
    </row>
    <row r="21" spans="1:3" ht="18" customHeight="1">
      <c r="A21" s="96" t="s">
        <v>155</v>
      </c>
      <c r="B21" s="97" t="s">
        <v>45</v>
      </c>
      <c r="C21" s="128">
        <v>12000</v>
      </c>
    </row>
    <row r="22" spans="1:3" ht="18" customHeight="1">
      <c r="A22" s="96" t="s">
        <v>156</v>
      </c>
      <c r="B22" s="129" t="s">
        <v>157</v>
      </c>
      <c r="C22" s="128">
        <v>73500</v>
      </c>
    </row>
    <row r="23" spans="1:3" ht="18" customHeight="1">
      <c r="A23" s="96" t="s">
        <v>226</v>
      </c>
      <c r="B23" s="129" t="s">
        <v>227</v>
      </c>
      <c r="C23" s="128">
        <v>140000</v>
      </c>
    </row>
    <row r="24" spans="1:3" ht="18" customHeight="1">
      <c r="A24" s="96" t="s">
        <v>158</v>
      </c>
      <c r="B24" s="97" t="s">
        <v>40</v>
      </c>
      <c r="C24" s="128">
        <v>24000</v>
      </c>
    </row>
    <row r="25" spans="1:3" ht="18" customHeight="1">
      <c r="A25" s="96" t="s">
        <v>159</v>
      </c>
      <c r="B25" s="129" t="s">
        <v>160</v>
      </c>
      <c r="C25" s="128">
        <v>20000</v>
      </c>
    </row>
    <row r="26" spans="1:3" ht="18" customHeight="1">
      <c r="A26" s="96" t="s">
        <v>161</v>
      </c>
      <c r="B26" s="129" t="s">
        <v>47</v>
      </c>
      <c r="C26" s="128">
        <v>500</v>
      </c>
    </row>
    <row r="27" spans="1:3" ht="18" customHeight="1">
      <c r="A27" s="96" t="s">
        <v>162</v>
      </c>
      <c r="B27" s="129" t="s">
        <v>228</v>
      </c>
      <c r="C27" s="128">
        <v>44892</v>
      </c>
    </row>
    <row r="28" spans="1:3" ht="18" customHeight="1">
      <c r="A28" s="96" t="s">
        <v>167</v>
      </c>
      <c r="B28" s="129" t="s">
        <v>229</v>
      </c>
      <c r="C28" s="128">
        <v>2000</v>
      </c>
    </row>
    <row r="29" spans="1:3" ht="18" customHeight="1">
      <c r="A29" s="96" t="s">
        <v>171</v>
      </c>
      <c r="B29" s="97" t="s">
        <v>172</v>
      </c>
      <c r="C29" s="128">
        <v>100</v>
      </c>
    </row>
    <row r="30" spans="1:3" ht="18" customHeight="1">
      <c r="A30" s="96" t="s">
        <v>173</v>
      </c>
      <c r="B30" s="97" t="s">
        <v>174</v>
      </c>
      <c r="C30" s="128">
        <v>4000</v>
      </c>
    </row>
    <row r="31" spans="1:3" ht="18" customHeight="1">
      <c r="A31" s="96" t="s">
        <v>175</v>
      </c>
      <c r="B31" s="97" t="s">
        <v>176</v>
      </c>
      <c r="C31" s="128">
        <v>9000</v>
      </c>
    </row>
    <row r="32" spans="1:3" ht="18" customHeight="1">
      <c r="A32" s="96" t="s">
        <v>179</v>
      </c>
      <c r="B32" s="97" t="s">
        <v>180</v>
      </c>
      <c r="C32" s="128">
        <v>50133</v>
      </c>
    </row>
    <row r="33" spans="1:3" ht="18" customHeight="1">
      <c r="A33" s="96" t="s">
        <v>181</v>
      </c>
      <c r="B33" s="97" t="s">
        <v>230</v>
      </c>
      <c r="C33" s="128">
        <v>4000</v>
      </c>
    </row>
    <row r="34" spans="1:3" ht="18" customHeight="1">
      <c r="A34" s="96" t="s">
        <v>183</v>
      </c>
      <c r="B34" s="97" t="s">
        <v>231</v>
      </c>
      <c r="C34" s="128">
        <v>5000</v>
      </c>
    </row>
    <row r="35" spans="1:3" ht="18" customHeight="1">
      <c r="A35" s="96" t="s">
        <v>234</v>
      </c>
      <c r="B35" s="97" t="s">
        <v>239</v>
      </c>
      <c r="C35" s="128">
        <v>1000</v>
      </c>
    </row>
    <row r="36" spans="1:3" ht="25.5" customHeight="1">
      <c r="A36" s="96" t="s">
        <v>186</v>
      </c>
      <c r="B36" s="97" t="s">
        <v>50</v>
      </c>
      <c r="C36" s="128">
        <v>1000</v>
      </c>
    </row>
    <row r="37" spans="1:3" ht="18" customHeight="1">
      <c r="A37" s="96" t="s">
        <v>187</v>
      </c>
      <c r="B37" s="123" t="s">
        <v>188</v>
      </c>
      <c r="C37" s="128">
        <v>3375</v>
      </c>
    </row>
    <row r="38" spans="1:3" ht="18" customHeight="1">
      <c r="A38" s="96" t="s">
        <v>235</v>
      </c>
      <c r="B38" s="123" t="s">
        <v>236</v>
      </c>
      <c r="C38" s="128">
        <v>60</v>
      </c>
    </row>
    <row r="39" spans="1:3" ht="18" customHeight="1">
      <c r="A39" s="253" t="s">
        <v>232</v>
      </c>
      <c r="B39" s="254"/>
      <c r="C39" s="130">
        <v>2940</v>
      </c>
    </row>
    <row r="40" spans="1:3" ht="18" customHeight="1">
      <c r="A40" s="255" t="s">
        <v>233</v>
      </c>
      <c r="B40" s="256"/>
      <c r="C40" s="131">
        <v>2900</v>
      </c>
    </row>
    <row r="41" spans="1:3" ht="18" customHeight="1" thickBot="1">
      <c r="A41" s="248" t="s">
        <v>39</v>
      </c>
      <c r="B41" s="249"/>
      <c r="C41" s="132">
        <f>SUM(C16:C40)</f>
        <v>643000</v>
      </c>
    </row>
    <row r="42" ht="18" customHeight="1" thickTop="1"/>
  </sheetData>
  <mergeCells count="13">
    <mergeCell ref="A1:B1"/>
    <mergeCell ref="B3:C3"/>
    <mergeCell ref="B4:C4"/>
    <mergeCell ref="A6:C6"/>
    <mergeCell ref="A7:C7"/>
    <mergeCell ref="A9:C9"/>
    <mergeCell ref="A10:B10"/>
    <mergeCell ref="A12:B12"/>
    <mergeCell ref="A41:B41"/>
    <mergeCell ref="A13:B13"/>
    <mergeCell ref="A15:C15"/>
    <mergeCell ref="A39:B39"/>
    <mergeCell ref="A40:B40"/>
  </mergeCells>
  <printOptions/>
  <pageMargins left="0.5905511811023623" right="0.5905511811023623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2008-08-26T12:24:20Z</cp:lastPrinted>
  <dcterms:created xsi:type="dcterms:W3CDTF">2008-08-21T06:57:41Z</dcterms:created>
  <dcterms:modified xsi:type="dcterms:W3CDTF">2008-08-26T12:24:23Z</dcterms:modified>
  <cp:category/>
  <cp:version/>
  <cp:contentType/>
  <cp:contentStatus/>
</cp:coreProperties>
</file>